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6DF8F6D5-3801-45E4-A740-453C6285A8B0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Vorderseite" sheetId="4" r:id="rId1"/>
    <sheet name="Rückseite " sheetId="6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6" l="1"/>
  <c r="I37" i="6" s="1"/>
  <c r="H32" i="6"/>
  <c r="I32" i="6" s="1"/>
  <c r="H28" i="6"/>
  <c r="K28" i="6" s="1"/>
  <c r="F36" i="6" s="1"/>
  <c r="H36" i="6" s="1"/>
  <c r="I36" i="6" s="1"/>
  <c r="H22" i="6"/>
  <c r="K22" i="6" s="1"/>
  <c r="F35" i="6" s="1"/>
  <c r="H35" i="6" s="1"/>
  <c r="I35" i="6" s="1"/>
  <c r="F33" i="6"/>
  <c r="H33" i="6" s="1"/>
  <c r="H16" i="6"/>
  <c r="K16" i="6" s="1"/>
  <c r="F34" i="6" s="1"/>
  <c r="H34" i="6" s="1"/>
  <c r="I34" i="6" s="1"/>
  <c r="G1" i="6"/>
  <c r="I33" i="6" l="1"/>
  <c r="H38" i="6"/>
  <c r="K38" i="6" s="1"/>
</calcChain>
</file>

<file path=xl/sharedStrings.xml><?xml version="1.0" encoding="utf-8"?>
<sst xmlns="http://schemas.openxmlformats.org/spreadsheetml/2006/main" count="78" uniqueCount="67">
  <si>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</si>
  <si>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</si>
  <si>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</si>
  <si>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</si>
  <si>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</si>
  <si>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</si>
  <si>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</si>
  <si>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</si>
  <si>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</si>
  <si>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Prüfungsergebnis / Resultat de l'examen / Risultato d'esame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</si>
  <si>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</si>
  <si>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</si>
  <si>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</si>
  <si>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</si>
  <si>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</si>
  <si>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</si>
  <si>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</si>
  <si>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</si>
  <si>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</si>
  <si>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</si>
  <si>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</si>
  <si>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</si>
  <si>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</si>
  <si>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</si>
  <si>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</si>
  <si>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Noten/
Notes/
Note</t>
  </si>
  <si>
    <t>Faktor/
Coéfficient/
Fattore</t>
  </si>
  <si>
    <t>Produkt/
Produits/
Prodotto</t>
  </si>
  <si>
    <t>Note</t>
  </si>
  <si>
    <t>Pharma-Assistentin EFZ / Pharma-Assistent EFZ</t>
  </si>
  <si>
    <t>Assistante en pharmacie CFC / Assistant en pharmacie CFC</t>
  </si>
  <si>
    <t>Assistente die farmacia AFC</t>
  </si>
  <si>
    <r>
      <t xml:space="preserve">Qualifikationsbereich Praktische Arbeit </t>
    </r>
    <r>
      <rPr>
        <sz val="9"/>
        <rFont val="Arial"/>
        <family val="2"/>
      </rPr>
      <t>(2-3 Stunden)</t>
    </r>
    <r>
      <rPr>
        <b/>
        <sz val="9"/>
        <rFont val="Arial"/>
        <family val="2"/>
      </rPr>
      <t xml:space="preserve"> / Domaine de qualification Travail pratique </t>
    </r>
    <r>
      <rPr>
        <sz val="9"/>
        <rFont val="Arial"/>
        <family val="2"/>
      </rPr>
      <t>(2-3 heures)</t>
    </r>
    <r>
      <rPr>
        <b/>
        <sz val="9"/>
        <rFont val="Arial"/>
        <family val="2"/>
      </rPr>
      <t xml:space="preserve"> / 
Settore di qualificazione Lavoro pratico </t>
    </r>
    <r>
      <rPr>
        <sz val="9"/>
        <rFont val="Arial"/>
        <family val="2"/>
      </rPr>
      <t>(2-3 ore)</t>
    </r>
  </si>
  <si>
    <r>
      <t xml:space="preserve">Qualifikationsbereich Berufskenntnisse </t>
    </r>
    <r>
      <rPr>
        <sz val="9"/>
        <rFont val="Arial"/>
        <family val="2"/>
      </rPr>
      <t>(3-5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(3-5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(3-5 ore)</t>
    </r>
  </si>
  <si>
    <t>Bestehensnorm/
Réussite/
Superamento</t>
  </si>
  <si>
    <t>Praktische Arbeit / Travail pratique / Lavoro pratico</t>
  </si>
  <si>
    <t>c.</t>
  </si>
  <si>
    <t>d.</t>
  </si>
  <si>
    <t>e.</t>
  </si>
  <si>
    <t>f.</t>
  </si>
  <si>
    <t>Erfahrungsnote Lokale Landessprache /
Note d'expérience Langue nationale locale /
Nota scolastica Lingua nazionale locale</t>
  </si>
  <si>
    <t>Berufskenntnisse Erfahrungsnote / Connaissances professionnelles, Note d'expérience / Conoscenze professionali, Nota scolastica</t>
  </si>
  <si>
    <t>:3 = Note des Qualifikationsbereichs* /
        Note de domaine de qualification* /
        Nota di settore di qualificazione*</t>
  </si>
  <si>
    <t xml:space="preserve">Qualifikationsbereich Lokale Landessprache /
Domaine de qualification Langue nationale locale /
Settore di qualificazione Lingua nazionale locale </t>
  </si>
  <si>
    <t>:2 = Note des Qualifikationsbereichs* /
        Note de domaine de qualification* /
        Nota di settore di qualificazione*</t>
  </si>
  <si>
    <t>Lokale Landessprache 30 Minuten mündlich/
Langue nationale locale 30 minutes oral /
Lingua nazionale locale 30 minuti orale</t>
  </si>
  <si>
    <t>Fremdsprache 20-30 Minuten mündlich/
Langue étrangère 20-30 minutes oral /
Lingua nazionale straniera 20-30 minuti orale</t>
  </si>
  <si>
    <t xml:space="preserve">Qualifikationsbereich Fremdsprache /
Domaine de qualification Langue étrangère /
Settore di qualificazione Lingua straniera </t>
  </si>
  <si>
    <t xml:space="preserve">Praktische Arbeit / Travail pratique / 
Lavoro pratico </t>
  </si>
  <si>
    <t>1.</t>
  </si>
  <si>
    <t>2.</t>
  </si>
  <si>
    <t xml:space="preserve">Berufskenntnisse schriftlich / Connaissances professionnelles, écrit / Conoscenze professionali, scritto </t>
  </si>
  <si>
    <t xml:space="preserve">Berufskenntnisse mündlich / Connaissances professionnelles, oral / Conoscenze professionali, orale </t>
  </si>
  <si>
    <t>3.</t>
  </si>
  <si>
    <t xml:space="preserve">  : 9 = Gesamtnote* /
          Note globale* /
          Nota globale*</t>
  </si>
  <si>
    <r>
      <rPr>
        <b/>
        <sz val="9"/>
        <rFont val="Arial"/>
        <family val="2"/>
      </rPr>
      <t>Qualifikationsbereich Lokale Landessprache</t>
    </r>
    <r>
      <rPr>
        <sz val="9"/>
        <rFont val="Arial"/>
        <family val="2"/>
      </rPr>
      <t xml:space="preserve"> (30 Min. mündlich und Erfahrungsnote) / </t>
    </r>
    <r>
      <rPr>
        <b/>
        <sz val="9"/>
        <rFont val="Arial"/>
        <family val="2"/>
      </rPr>
      <t>Domaine de qualification Langue nationale locale</t>
    </r>
    <r>
      <rPr>
        <sz val="9"/>
        <rFont val="Arial"/>
        <family val="2"/>
      </rPr>
      <t xml:space="preserve"> (30 min. oral et Note d'expérience) / </t>
    </r>
    <r>
      <rPr>
        <b/>
        <sz val="9"/>
        <rFont val="Arial"/>
        <family val="2"/>
      </rPr>
      <t>Settore di qualificazione Lingua nazionale locale</t>
    </r>
    <r>
      <rPr>
        <sz val="9"/>
        <rFont val="Arial"/>
        <family val="2"/>
      </rPr>
      <t xml:space="preserve"> (30 min. orale et Nota scolastica)</t>
    </r>
  </si>
  <si>
    <t>Bemerkungen / 
Remarques / 
Osservazioni</t>
  </si>
  <si>
    <t>Qualifikationsbereich Berufskenntnisse / 
Domaine de qualification Connaissances professionnelles / 
Settore di qualificazione Conoscenze professionali</t>
  </si>
  <si>
    <r>
      <rPr>
        <b/>
        <sz val="9"/>
        <rFont val="Arial"/>
        <family val="2"/>
      </rPr>
      <t>Qualifikationsbereich Fremdsprache</t>
    </r>
    <r>
      <rPr>
        <sz val="9"/>
        <rFont val="Arial"/>
        <family val="2"/>
      </rPr>
      <t xml:space="preserve"> (20-30 Min. mündlich und Erfahrungsnote) / </t>
    </r>
    <r>
      <rPr>
        <b/>
        <sz val="9"/>
        <rFont val="Arial"/>
        <family val="2"/>
      </rPr>
      <t xml:space="preserve">Domaine de qualification Langue étrangère </t>
    </r>
    <r>
      <rPr>
        <sz val="9"/>
        <rFont val="Arial"/>
        <family val="2"/>
      </rPr>
      <t xml:space="preserve"> 
(20-30 min. oral et Note d'expérience) / </t>
    </r>
    <r>
      <rPr>
        <b/>
        <sz val="9"/>
        <rFont val="Arial"/>
        <family val="2"/>
      </rPr>
      <t xml:space="preserve">Settore di qualificazione Lingua straniera </t>
    </r>
    <r>
      <rPr>
        <sz val="9"/>
        <rFont val="Arial"/>
        <family val="2"/>
      </rPr>
      <t xml:space="preserve"> (20-30 min. orale et Nota scolastica)</t>
    </r>
  </si>
  <si>
    <t xml:space="preserve">Die Prüfung ist bestanden, wenn weder die Note für die 12 Kompetenzen, noch die Note der Qualifikationsbereiche "praktische Arbeit" und "Berufskenntnisse" sowie die Gesamtnote den Wert 4 unterschreitet. / L'examen est réussi si la note des douze compétences, les notes des domaines de qualification "travail pratique" et "connaissances professionnelles" et la note globale sont égales ou supérieures à 4,0. / L’esame finale è superato se la nota attribuita per le 12 competenze, le note per i campi di qualificazione "lavoro pratico" e "conoscenze professionali" et la nota complessiva, raggiungono o superano ciascuna il  4. </t>
  </si>
  <si>
    <t>Note des Qualifikationsbereichs** /
Note de domaine de qualification** /
Nota di settore di qualificazione**</t>
  </si>
  <si>
    <t>Kompetenznote* / Note des compétences* /
Nota delle competenze*</t>
  </si>
  <si>
    <t>** Auf eine ganze oder halbe Note gerundet / A arrondir à une note entière ou à une demi-note / Arrotondare al punto o al mezzo punto</t>
  </si>
  <si>
    <t>Erfahrungsnote Wirtschaft, Recht, Gesellschaft **/
Note d’école Économie, droit, société **/
Nota scolastica Economia, diritto, società **</t>
  </si>
  <si>
    <t>Erfahrungsnote Fremdsprache /
Note d'expérience Langue étrangère /
Nota scolastica Lingua straniera</t>
  </si>
  <si>
    <t>Gemäss der Verordnung über die berufliche Grundbildung vom 14. Dezember 2006 (Stand am 01.01.2018) / Ordonnances sur la formation professionnelle initiale 14. Dezember 2006 (Etat au 01.01.2018) / Ordinanze sulla formazione professionale di base 14. Dezember 2006 (Stato al 01.01.2018)</t>
  </si>
  <si>
    <t>** Zulässige Eingabewerte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</si>
</sst>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6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vertical="center"/>
    </xf>
    <xf numFmtId="49" fontId="1" fillId="0" borderId="0" xfId="0" applyNumberFormat="1" applyFont="1" applyAlignment="1">
      <alignment horizontal="left"/>
    </xf>
    <xf numFmtId="0" fontId="4" fillId="0" borderId="1" xfId="0" applyFont="1" applyBorder="1" applyAlignment="1">
      <alignment vertical="top" wrapText="1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164" fontId="6" fillId="0" borderId="1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8" xfId="0" applyFont="1" applyBorder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left" vertical="top" wrapText="1"/>
    </xf>
    <xf numFmtId="49" fontId="4" fillId="0" borderId="27" xfId="0" applyNumberFormat="1" applyFont="1" applyBorder="1" applyAlignment="1" applyProtection="1">
      <alignment horizontal="center" vertical="top" wrapText="1"/>
      <protection locked="0"/>
    </xf>
    <xf numFmtId="49" fontId="4" fillId="0" borderId="26" xfId="0" applyNumberFormat="1" applyFont="1" applyBorder="1" applyAlignment="1" applyProtection="1">
      <alignment horizontal="center" vertical="top" wrapText="1"/>
      <protection locked="0"/>
    </xf>
    <xf numFmtId="49" fontId="6" fillId="0" borderId="5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/>
    </xf>
    <xf numFmtId="0" fontId="4" fillId="0" borderId="1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9" fontId="4" fillId="0" borderId="27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10" fontId="4" fillId="0" borderId="12" xfId="0" applyNumberFormat="1" applyFont="1" applyBorder="1" applyAlignment="1">
      <alignment horizontal="left" vertical="center" wrapText="1"/>
    </xf>
    <xf numFmtId="10" fontId="4" fillId="0" borderId="25" xfId="0" applyNumberFormat="1" applyFont="1" applyBorder="1" applyAlignment="1">
      <alignment horizontal="left" vertical="center" wrapText="1"/>
    </xf>
    <xf numFmtId="10" fontId="4" fillId="0" borderId="26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center" vertical="top" wrapText="1"/>
      <protection locked="0"/>
    </xf>
    <xf numFmtId="49" fontId="4" fillId="0" borderId="3" xfId="0" applyNumberFormat="1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49" fontId="4" fillId="0" borderId="26" xfId="0" applyNumberFormat="1" applyFont="1" applyBorder="1" applyAlignment="1" applyProtection="1">
      <alignment horizontal="left" vertical="top" wrapText="1"/>
      <protection locked="0"/>
    </xf>
    <xf numFmtId="0" fontId="0" fillId="0" borderId="25" xfId="0" applyBorder="1"/>
    <xf numFmtId="0" fontId="0" fillId="0" borderId="26" xfId="0" applyBorder="1"/>
    <xf numFmtId="0" fontId="0" fillId="0" borderId="5" xfId="0" applyBorder="1"/>
    <xf numFmtId="0" fontId="0" fillId="0" borderId="6" xfId="0" applyBorder="1"/>
    <xf numFmtId="49" fontId="4" fillId="0" borderId="12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1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40</xdr:row>
      <xdr:rowOff>0</xdr:rowOff>
    </xdr:from>
    <xdr:to>
      <xdr:col>6</xdr:col>
      <xdr:colOff>866775</xdr:colOff>
      <xdr:row>40</xdr:row>
      <xdr:rowOff>1514475</xdr:rowOff>
    </xdr:to>
    <xdr:pic>
      <xdr:nvPicPr>
        <xdr:cNvPr id="4188" name="Picture 1" descr="Unbenannt">
          <a:extLst>
            <a:ext uri="{FF2B5EF4-FFF2-40B4-BE49-F238E27FC236}">
              <a16:creationId xmlns:a16="http://schemas.microsoft.com/office/drawing/2014/main" id="{689CE8E6-8F58-0A9D-0E45-506BA047A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24875"/>
          <a:ext cx="60674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zoomScaleNormal="100" workbookViewId="0">
      <selection activeCell="A11" sqref="A11"/>
    </sheetView>
  </sheetViews>
  <sheetFormatPr baseColWidth="10" defaultRowHeight="12.75" x14ac:dyDescent="0.2"/>
  <cols>
    <col min="1" max="1" width="8.85546875" customWidth="1"/>
    <col min="2" max="2" width="17" customWidth="1"/>
    <col min="3" max="7" width="13.140625" customWidth="1"/>
  </cols>
  <sheetData>
    <row r="1" spans="1:8" s="3" customFormat="1" ht="14.25" customHeight="1" x14ac:dyDescent="0.2">
      <c r="A1" s="23">
        <v>70610</v>
      </c>
      <c r="B1" s="64" t="s">
        <v>29</v>
      </c>
      <c r="C1" s="64"/>
      <c r="D1" s="64"/>
      <c r="E1" s="65"/>
      <c r="F1" s="63" t="s">
        <v>18</v>
      </c>
      <c r="G1" s="24"/>
    </row>
    <row r="2" spans="1:8" s="3" customFormat="1" ht="14.25" customHeight="1" x14ac:dyDescent="0.2">
      <c r="A2" s="23"/>
      <c r="B2" s="64" t="s">
        <v>30</v>
      </c>
      <c r="C2" s="64"/>
      <c r="D2" s="64"/>
      <c r="E2" s="65"/>
      <c r="F2" s="63"/>
      <c r="G2" s="2"/>
    </row>
    <row r="3" spans="1:8" s="3" customFormat="1" ht="14.25" customHeight="1" x14ac:dyDescent="0.2">
      <c r="B3" s="64" t="s">
        <v>31</v>
      </c>
      <c r="C3" s="64"/>
      <c r="D3" s="64"/>
      <c r="E3" s="65"/>
      <c r="F3" s="66" t="s">
        <v>19</v>
      </c>
      <c r="G3" s="19"/>
    </row>
    <row r="4" spans="1:8" s="3" customFormat="1" ht="13.5" customHeight="1" x14ac:dyDescent="0.15">
      <c r="F4" s="67"/>
    </row>
    <row r="5" spans="1:8" s="3" customFormat="1" ht="11.25" customHeight="1" x14ac:dyDescent="0.15">
      <c r="B5" s="28"/>
      <c r="F5" s="27"/>
      <c r="G5" s="29"/>
    </row>
    <row r="6" spans="1:8" s="3" customFormat="1" ht="9" customHeight="1" thickBot="1" x14ac:dyDescent="0.2">
      <c r="F6" s="27"/>
    </row>
    <row r="7" spans="1:8" s="2" customFormat="1" ht="17.25" customHeight="1" x14ac:dyDescent="0.2">
      <c r="A7" s="16"/>
      <c r="B7" s="72" t="s">
        <v>21</v>
      </c>
      <c r="C7" s="72"/>
      <c r="D7" s="72"/>
      <c r="E7" s="72"/>
      <c r="F7" s="72"/>
      <c r="G7" s="17"/>
      <c r="H7" s="9"/>
    </row>
    <row r="8" spans="1:8" s="2" customFormat="1" ht="17.25" customHeight="1" thickBot="1" x14ac:dyDescent="0.25">
      <c r="A8" s="84" t="s">
        <v>22</v>
      </c>
      <c r="B8" s="85"/>
      <c r="C8" s="85"/>
      <c r="D8" s="85"/>
      <c r="E8" s="85"/>
      <c r="F8" s="85"/>
      <c r="G8" s="86"/>
      <c r="H8" s="9"/>
    </row>
    <row r="9" spans="1:8" s="3" customFormat="1" ht="9" customHeight="1" x14ac:dyDescent="0.15"/>
    <row r="10" spans="1:8" s="3" customFormat="1" ht="27" customHeight="1" x14ac:dyDescent="0.15">
      <c r="A10" s="63" t="s">
        <v>65</v>
      </c>
      <c r="B10" s="63"/>
      <c r="C10" s="63"/>
      <c r="D10" s="63"/>
      <c r="E10" s="63"/>
      <c r="F10" s="63"/>
      <c r="G10" s="63"/>
    </row>
    <row r="11" spans="1:8" s="2" customFormat="1" ht="13.5" customHeight="1" x14ac:dyDescent="0.2"/>
    <row r="12" spans="1:8" s="5" customFormat="1" ht="12" customHeight="1" x14ac:dyDescent="0.2">
      <c r="A12" s="71" t="s">
        <v>15</v>
      </c>
      <c r="B12" s="71"/>
      <c r="C12" s="71"/>
      <c r="D12" s="71"/>
      <c r="E12" s="71"/>
      <c r="F12" s="71"/>
      <c r="G12" s="71"/>
    </row>
    <row r="13" spans="1:8" s="3" customFormat="1" ht="9" x14ac:dyDescent="0.15"/>
    <row r="14" spans="1:8" s="3" customFormat="1" ht="9" x14ac:dyDescent="0.15">
      <c r="A14" s="74" t="s">
        <v>0</v>
      </c>
      <c r="B14" s="74"/>
      <c r="C14" s="69"/>
      <c r="D14" s="69"/>
      <c r="E14" s="69"/>
      <c r="F14" s="69"/>
      <c r="G14" s="69"/>
    </row>
    <row r="15" spans="1:8" s="5" customFormat="1" ht="10.5" customHeight="1" x14ac:dyDescent="0.2">
      <c r="A15" s="75"/>
      <c r="B15" s="75"/>
      <c r="C15" s="68"/>
      <c r="D15" s="68"/>
      <c r="E15" s="68"/>
      <c r="F15" s="68"/>
      <c r="G15" s="68"/>
    </row>
    <row r="16" spans="1:8" s="3" customFormat="1" ht="9" x14ac:dyDescent="0.15"/>
    <row r="17" spans="1:7" s="3" customFormat="1" ht="9" x14ac:dyDescent="0.15">
      <c r="A17" s="74" t="s">
        <v>5</v>
      </c>
      <c r="B17" s="74"/>
      <c r="C17" s="70"/>
      <c r="D17" s="69"/>
      <c r="E17" s="69"/>
      <c r="F17" s="69"/>
      <c r="G17" s="69"/>
    </row>
    <row r="18" spans="1:7" s="5" customFormat="1" ht="12" x14ac:dyDescent="0.2">
      <c r="A18" s="75"/>
      <c r="B18" s="75"/>
      <c r="C18" s="68"/>
      <c r="D18" s="68"/>
      <c r="E18" s="68"/>
      <c r="F18" s="68"/>
      <c r="G18" s="68"/>
    </row>
    <row r="19" spans="1:7" s="2" customFormat="1" ht="15.75" customHeight="1" x14ac:dyDescent="0.2"/>
    <row r="20" spans="1:7" s="3" customFormat="1" ht="4.5" customHeight="1" x14ac:dyDescent="0.15">
      <c r="A20" s="10"/>
      <c r="B20" s="11"/>
      <c r="C20" s="11"/>
      <c r="D20" s="11"/>
      <c r="E20" s="11"/>
      <c r="F20" s="11"/>
      <c r="G20" s="12"/>
    </row>
    <row r="21" spans="1:7" s="5" customFormat="1" ht="12" x14ac:dyDescent="0.2">
      <c r="A21" s="76" t="s">
        <v>1</v>
      </c>
      <c r="B21" s="77"/>
      <c r="C21" s="77"/>
      <c r="D21" s="77"/>
      <c r="E21" s="77"/>
      <c r="F21" s="77"/>
      <c r="G21" s="78"/>
    </row>
    <row r="22" spans="1:7" s="3" customFormat="1" ht="9" x14ac:dyDescent="0.15">
      <c r="A22" s="79" t="s">
        <v>2</v>
      </c>
      <c r="B22" s="80"/>
      <c r="C22" s="80"/>
      <c r="D22" s="80"/>
      <c r="E22" s="80"/>
      <c r="F22" s="80"/>
      <c r="G22" s="81"/>
    </row>
    <row r="23" spans="1:7" s="3" customFormat="1" ht="3.75" customHeight="1" x14ac:dyDescent="0.15">
      <c r="A23" s="13"/>
      <c r="B23" s="14"/>
      <c r="C23" s="14"/>
      <c r="D23" s="14"/>
      <c r="E23" s="14"/>
      <c r="F23" s="14"/>
      <c r="G23" s="15"/>
    </row>
    <row r="24" spans="1:7" s="2" customFormat="1" ht="10.5" customHeight="1" x14ac:dyDescent="0.2"/>
    <row r="25" spans="1:7" s="5" customFormat="1" ht="18" customHeight="1" x14ac:dyDescent="0.2">
      <c r="A25" s="73" t="s">
        <v>3</v>
      </c>
      <c r="B25" s="77"/>
      <c r="C25" s="77"/>
      <c r="D25" s="77"/>
      <c r="E25" s="77"/>
      <c r="F25" s="77"/>
      <c r="G25" s="77"/>
    </row>
    <row r="26" spans="1:7" s="3" customFormat="1" ht="9" x14ac:dyDescent="0.15"/>
    <row r="27" spans="1:7" s="3" customFormat="1" ht="30" customHeight="1" x14ac:dyDescent="0.15">
      <c r="A27" s="87" t="s">
        <v>14</v>
      </c>
      <c r="B27" s="88"/>
      <c r="C27" s="88"/>
      <c r="D27" s="88"/>
      <c r="E27" s="88"/>
      <c r="F27" s="88"/>
      <c r="G27" s="88"/>
    </row>
    <row r="28" spans="1:7" s="3" customFormat="1" ht="9" x14ac:dyDescent="0.15"/>
    <row r="29" spans="1:7" s="3" customFormat="1" ht="172.5" customHeight="1" x14ac:dyDescent="0.15">
      <c r="A29" s="89"/>
      <c r="B29" s="90"/>
      <c r="C29" s="90"/>
      <c r="D29" s="90"/>
      <c r="E29" s="90"/>
      <c r="F29" s="90"/>
      <c r="G29" s="91"/>
    </row>
    <row r="30" spans="1:7" s="3" customFormat="1" ht="9" x14ac:dyDescent="0.15"/>
    <row r="31" spans="1:7" s="3" customFormat="1" ht="9" x14ac:dyDescent="0.15">
      <c r="A31" s="92" t="s">
        <v>6</v>
      </c>
      <c r="B31" s="92"/>
      <c r="C31" s="92"/>
      <c r="E31" s="92" t="s">
        <v>17</v>
      </c>
      <c r="F31" s="92"/>
      <c r="G31" s="92"/>
    </row>
    <row r="32" spans="1:7" s="3" customFormat="1" ht="9" x14ac:dyDescent="0.15">
      <c r="A32" s="92"/>
      <c r="B32" s="92"/>
      <c r="C32" s="92"/>
      <c r="E32" s="92"/>
      <c r="F32" s="92"/>
      <c r="G32" s="92"/>
    </row>
    <row r="33" spans="1:7" s="3" customFormat="1" ht="29.25" customHeight="1" x14ac:dyDescent="0.2">
      <c r="A33" s="68"/>
      <c r="B33" s="68"/>
      <c r="C33" s="68"/>
      <c r="E33" s="68"/>
      <c r="F33" s="68"/>
      <c r="G33" s="68"/>
    </row>
    <row r="34" spans="1:7" s="3" customFormat="1" ht="29.25" customHeight="1" x14ac:dyDescent="0.2">
      <c r="E34" s="68"/>
      <c r="F34" s="68"/>
      <c r="G34" s="68"/>
    </row>
    <row r="35" spans="1:7" s="3" customFormat="1" ht="18" customHeight="1" x14ac:dyDescent="0.15"/>
    <row r="36" spans="1:7" s="3" customFormat="1" ht="9" x14ac:dyDescent="0.15">
      <c r="A36" s="82" t="s">
        <v>4</v>
      </c>
      <c r="B36" s="83"/>
      <c r="C36" s="83"/>
      <c r="D36" s="83"/>
      <c r="E36" s="83"/>
      <c r="F36" s="83"/>
      <c r="G36" s="83"/>
    </row>
    <row r="37" spans="1:7" s="3" customFormat="1" ht="9" x14ac:dyDescent="0.15">
      <c r="A37" s="83"/>
      <c r="B37" s="83"/>
      <c r="C37" s="83"/>
      <c r="D37" s="83"/>
      <c r="E37" s="83"/>
      <c r="F37" s="83"/>
      <c r="G37" s="83"/>
    </row>
    <row r="38" spans="1:7" s="3" customFormat="1" ht="12.75" customHeight="1" x14ac:dyDescent="0.15">
      <c r="A38" s="83"/>
      <c r="B38" s="83"/>
      <c r="C38" s="83"/>
      <c r="D38" s="83"/>
      <c r="E38" s="83"/>
      <c r="F38" s="83"/>
      <c r="G38" s="83"/>
    </row>
    <row r="39" spans="1:7" s="3" customFormat="1" ht="9" hidden="1" x14ac:dyDescent="0.15">
      <c r="A39" s="83"/>
      <c r="B39" s="83"/>
      <c r="C39" s="83"/>
      <c r="D39" s="83"/>
      <c r="E39" s="83"/>
      <c r="F39" s="83"/>
      <c r="G39" s="83"/>
    </row>
    <row r="40" spans="1:7" s="3" customFormat="1" ht="12" x14ac:dyDescent="0.2">
      <c r="A40" s="73" t="s">
        <v>13</v>
      </c>
      <c r="B40" s="73"/>
      <c r="C40" s="73"/>
      <c r="D40" s="73"/>
      <c r="E40" s="73"/>
      <c r="F40" s="73"/>
      <c r="G40" s="73"/>
    </row>
    <row r="41" spans="1:7" s="3" customFormat="1" ht="120.75" customHeight="1" x14ac:dyDescent="0.15"/>
  </sheetData>
  <sheetProtection password="CF73" sheet="1" pivotTables="0"/>
  <mergeCells count="25">
    <mergeCell ref="A40:G40"/>
    <mergeCell ref="A14:B15"/>
    <mergeCell ref="A17:B18"/>
    <mergeCell ref="A21:G21"/>
    <mergeCell ref="A22:G22"/>
    <mergeCell ref="A25:G25"/>
    <mergeCell ref="A36:G39"/>
    <mergeCell ref="A33:C33"/>
    <mergeCell ref="E33:G33"/>
    <mergeCell ref="A27:G27"/>
    <mergeCell ref="A29:G29"/>
    <mergeCell ref="E31:G32"/>
    <mergeCell ref="A31:C32"/>
    <mergeCell ref="E34:G34"/>
    <mergeCell ref="C14:G15"/>
    <mergeCell ref="C17:G18"/>
    <mergeCell ref="A12:G12"/>
    <mergeCell ref="B7:F7"/>
    <mergeCell ref="A8:G8"/>
    <mergeCell ref="A10:G10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88"/>
  <sheetViews>
    <sheetView showZeros="0" tabSelected="1" zoomScale="110" zoomScaleNormal="110" workbookViewId="0">
      <selection activeCell="F32" sqref="F32"/>
    </sheetView>
  </sheetViews>
  <sheetFormatPr baseColWidth="10" defaultRowHeight="12.75" x14ac:dyDescent="0.2"/>
  <cols>
    <col min="1" max="1" width="2.28515625" style="1" customWidth="1"/>
    <col min="2" max="3" width="13.42578125" customWidth="1"/>
    <col min="4" max="4" width="12.7109375" customWidth="1"/>
    <col min="5" max="5" width="8.28515625" customWidth="1"/>
    <col min="6" max="6" width="5.5703125" customWidth="1"/>
    <col min="7" max="7" width="8" customWidth="1"/>
    <col min="8" max="8" width="7.140625" customWidth="1"/>
    <col min="9" max="9" width="9.85546875" customWidth="1"/>
    <col min="10" max="10" width="14.7109375" customWidth="1"/>
    <col min="11" max="11" width="7.140625" customWidth="1"/>
    <col min="12" max="14" width="11.42578125" style="146"/>
  </cols>
  <sheetData>
    <row r="1" spans="1:14" s="3" customFormat="1" ht="27.75" customHeight="1" x14ac:dyDescent="0.2">
      <c r="A1" s="144">
        <v>70610</v>
      </c>
      <c r="B1" s="144"/>
      <c r="D1" s="80" t="s">
        <v>20</v>
      </c>
      <c r="E1" s="80"/>
      <c r="F1" s="50"/>
      <c r="G1" s="145" t="str">
        <f>REPT(Vorderseite!C14,1)</f>
        <v/>
      </c>
      <c r="H1" s="145"/>
      <c r="I1" s="145"/>
      <c r="J1" s="145"/>
      <c r="K1" s="145"/>
      <c r="L1" s="61" t="s">
        <v>66</v>
      </c>
      <c r="M1" s="61"/>
      <c r="N1" s="61"/>
    </row>
    <row r="2" spans="1:14" s="3" customFormat="1" ht="13.5" customHeight="1" x14ac:dyDescent="0.15">
      <c r="L2" s="61">
        <v>1</v>
      </c>
      <c r="M2" s="61"/>
      <c r="N2" s="61">
        <v>1</v>
      </c>
    </row>
    <row r="3" spans="1:14" s="3" customFormat="1" ht="9" customHeight="1" x14ac:dyDescent="0.15">
      <c r="A3" s="142" t="s">
        <v>32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  <c r="L3" s="61">
        <v>1.5</v>
      </c>
      <c r="M3" s="61"/>
      <c r="N3" s="61">
        <v>1.5</v>
      </c>
    </row>
    <row r="4" spans="1:14" s="3" customFormat="1" ht="16.5" customHeight="1" x14ac:dyDescent="0.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3"/>
      <c r="L4" s="61">
        <v>2</v>
      </c>
      <c r="M4" s="61"/>
      <c r="N4" s="61">
        <v>2</v>
      </c>
    </row>
    <row r="5" spans="1:14" s="3" customFormat="1" ht="14.25" customHeight="1" x14ac:dyDescent="0.15">
      <c r="A5" s="109" t="s">
        <v>7</v>
      </c>
      <c r="B5" s="110"/>
      <c r="C5" s="110"/>
      <c r="D5" s="110"/>
      <c r="E5" s="110"/>
      <c r="F5" s="110"/>
      <c r="G5" s="111"/>
      <c r="H5" s="32" t="s">
        <v>28</v>
      </c>
      <c r="I5" s="123" t="s">
        <v>8</v>
      </c>
      <c r="J5" s="124"/>
      <c r="K5" s="125"/>
      <c r="L5" s="61">
        <v>2.5</v>
      </c>
      <c r="M5" s="61"/>
      <c r="N5" s="61">
        <v>2.5</v>
      </c>
    </row>
    <row r="6" spans="1:14" s="3" customFormat="1" ht="21" customHeight="1" thickBot="1" x14ac:dyDescent="0.2">
      <c r="A6" s="133" t="s">
        <v>35</v>
      </c>
      <c r="B6" s="134"/>
      <c r="C6" s="134"/>
      <c r="D6" s="134"/>
      <c r="E6" s="134"/>
      <c r="F6" s="134"/>
      <c r="G6" s="135"/>
      <c r="H6" s="21"/>
      <c r="I6" s="106"/>
      <c r="J6" s="106"/>
      <c r="K6" s="106"/>
      <c r="L6" s="61">
        <v>3</v>
      </c>
      <c r="M6" s="61"/>
      <c r="N6" s="61">
        <v>3</v>
      </c>
    </row>
    <row r="7" spans="1:14" s="3" customFormat="1" ht="28.5" customHeight="1" thickTop="1" thickBot="1" x14ac:dyDescent="0.2">
      <c r="A7" s="25"/>
      <c r="B7" s="8"/>
      <c r="C7" s="25"/>
      <c r="D7" s="25"/>
      <c r="E7" s="25"/>
      <c r="F7" s="25"/>
      <c r="G7" s="25"/>
      <c r="H7" s="37"/>
      <c r="I7" s="107" t="s">
        <v>60</v>
      </c>
      <c r="J7" s="108"/>
      <c r="K7" s="39"/>
      <c r="L7" s="61">
        <v>3.5</v>
      </c>
      <c r="M7" s="61"/>
      <c r="N7" s="61">
        <v>3.5</v>
      </c>
    </row>
    <row r="8" spans="1:14" s="3" customFormat="1" ht="3.75" customHeight="1" thickTop="1" x14ac:dyDescent="0.15">
      <c r="A8" s="25"/>
      <c r="B8" s="8"/>
      <c r="C8" s="25"/>
      <c r="D8" s="25"/>
      <c r="E8" s="25"/>
      <c r="F8" s="25"/>
      <c r="G8" s="25"/>
      <c r="H8" s="25"/>
      <c r="I8" s="26"/>
      <c r="J8" s="8"/>
      <c r="K8" s="18"/>
      <c r="L8" s="61">
        <v>4</v>
      </c>
      <c r="M8" s="61"/>
      <c r="N8" s="61">
        <v>4</v>
      </c>
    </row>
    <row r="9" spans="1:14" s="5" customFormat="1" ht="12" x14ac:dyDescent="0.2">
      <c r="A9" s="142" t="s">
        <v>33</v>
      </c>
      <c r="B9" s="142"/>
      <c r="C9" s="142"/>
      <c r="D9" s="142"/>
      <c r="E9" s="142"/>
      <c r="F9" s="142"/>
      <c r="G9" s="142"/>
      <c r="H9" s="142"/>
      <c r="I9" s="142"/>
      <c r="J9" s="142"/>
      <c r="K9" s="143"/>
      <c r="L9" s="62">
        <v>4.5</v>
      </c>
      <c r="M9" s="62"/>
      <c r="N9" s="61">
        <v>4.5</v>
      </c>
    </row>
    <row r="10" spans="1:14" s="5" customFormat="1" ht="12" customHeight="1" x14ac:dyDescent="0.2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3"/>
      <c r="L10" s="62">
        <v>5</v>
      </c>
      <c r="M10" s="62"/>
      <c r="N10" s="61">
        <v>5</v>
      </c>
    </row>
    <row r="11" spans="1:14" s="3" customFormat="1" ht="3" customHeight="1" x14ac:dyDescent="0.15">
      <c r="A11" s="4"/>
      <c r="L11" s="61">
        <v>5.5</v>
      </c>
      <c r="M11" s="61"/>
      <c r="N11" s="61">
        <v>5.5</v>
      </c>
    </row>
    <row r="12" spans="1:14" s="3" customFormat="1" ht="12" customHeight="1" x14ac:dyDescent="0.15">
      <c r="A12" s="109"/>
      <c r="B12" s="110"/>
      <c r="C12" s="110"/>
      <c r="D12" s="110"/>
      <c r="E12" s="110"/>
      <c r="F12" s="110"/>
      <c r="G12" s="111"/>
      <c r="H12" s="32" t="s">
        <v>28</v>
      </c>
      <c r="I12" s="123" t="s">
        <v>8</v>
      </c>
      <c r="J12" s="124"/>
      <c r="K12" s="125"/>
      <c r="L12" s="61">
        <v>6</v>
      </c>
      <c r="M12" s="61"/>
      <c r="N12" s="61">
        <v>6</v>
      </c>
    </row>
    <row r="13" spans="1:14" s="3" customFormat="1" ht="16.5" customHeight="1" x14ac:dyDescent="0.15">
      <c r="A13" s="58" t="s">
        <v>49</v>
      </c>
      <c r="B13" s="93" t="s">
        <v>51</v>
      </c>
      <c r="C13" s="94"/>
      <c r="D13" s="94"/>
      <c r="E13" s="94"/>
      <c r="F13" s="94"/>
      <c r="G13" s="95"/>
      <c r="H13" s="21"/>
      <c r="I13" s="106"/>
      <c r="J13" s="106"/>
      <c r="K13" s="106"/>
      <c r="L13" s="61"/>
      <c r="M13" s="61"/>
      <c r="N13" s="61"/>
    </row>
    <row r="14" spans="1:14" s="3" customFormat="1" ht="16.5" customHeight="1" x14ac:dyDescent="0.15">
      <c r="A14" s="58" t="s">
        <v>50</v>
      </c>
      <c r="B14" s="93" t="s">
        <v>52</v>
      </c>
      <c r="C14" s="94"/>
      <c r="D14" s="94"/>
      <c r="E14" s="94"/>
      <c r="F14" s="94"/>
      <c r="G14" s="95"/>
      <c r="H14" s="21"/>
      <c r="I14" s="106"/>
      <c r="J14" s="106"/>
      <c r="K14" s="106"/>
      <c r="L14" s="61"/>
      <c r="M14" s="61"/>
      <c r="N14" s="61"/>
    </row>
    <row r="15" spans="1:14" s="3" customFormat="1" ht="18.75" customHeight="1" thickBot="1" x14ac:dyDescent="0.2">
      <c r="A15" s="58" t="s">
        <v>53</v>
      </c>
      <c r="B15" s="93" t="s">
        <v>41</v>
      </c>
      <c r="C15" s="94"/>
      <c r="D15" s="94"/>
      <c r="E15" s="94"/>
      <c r="F15" s="94"/>
      <c r="G15" s="95"/>
      <c r="H15" s="21"/>
      <c r="I15" s="106"/>
      <c r="J15" s="106"/>
      <c r="K15" s="106"/>
      <c r="L15" s="61"/>
      <c r="M15" s="61"/>
      <c r="N15" s="61"/>
    </row>
    <row r="16" spans="1:14" s="3" customFormat="1" ht="29.25" customHeight="1" thickTop="1" thickBot="1" x14ac:dyDescent="0.2">
      <c r="A16" s="6"/>
      <c r="B16" s="7"/>
      <c r="C16" s="7"/>
      <c r="D16" s="7"/>
      <c r="E16" s="7"/>
      <c r="F16" s="7"/>
      <c r="G16" s="7"/>
      <c r="H16" s="52">
        <f>ROUND(SUM(H13:H15),2)</f>
        <v>0</v>
      </c>
      <c r="I16" s="107" t="s">
        <v>42</v>
      </c>
      <c r="J16" s="108"/>
      <c r="K16" s="40">
        <f>ROUND(SUM(H16)/3,1)</f>
        <v>0</v>
      </c>
      <c r="L16" s="61"/>
      <c r="M16" s="61"/>
      <c r="N16" s="61"/>
    </row>
    <row r="17" spans="1:14" s="3" customFormat="1" ht="5.25" customHeight="1" thickTop="1" x14ac:dyDescent="0.15">
      <c r="A17" s="6"/>
      <c r="B17" s="7"/>
      <c r="C17" s="7"/>
      <c r="D17" s="7"/>
      <c r="E17" s="7"/>
      <c r="F17" s="7"/>
      <c r="G17" s="7"/>
      <c r="H17" s="53"/>
      <c r="I17" s="54"/>
      <c r="J17" s="55"/>
      <c r="K17" s="56"/>
      <c r="L17" s="61"/>
      <c r="M17" s="61"/>
      <c r="N17" s="61"/>
    </row>
    <row r="18" spans="1:14" s="3" customFormat="1" ht="25.5" customHeight="1" x14ac:dyDescent="0.15">
      <c r="A18" s="98" t="s">
        <v>55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61"/>
      <c r="M18" s="61"/>
      <c r="N18" s="61"/>
    </row>
    <row r="19" spans="1:14" s="3" customFormat="1" ht="10.5" customHeight="1" x14ac:dyDescent="0.15">
      <c r="A19" s="109"/>
      <c r="B19" s="110"/>
      <c r="C19" s="110"/>
      <c r="D19" s="110"/>
      <c r="E19" s="110"/>
      <c r="F19" s="110"/>
      <c r="G19" s="111"/>
      <c r="H19" s="32" t="s">
        <v>28</v>
      </c>
      <c r="I19" s="123" t="s">
        <v>8</v>
      </c>
      <c r="J19" s="124"/>
      <c r="K19" s="125"/>
      <c r="L19" s="61"/>
      <c r="M19" s="61"/>
      <c r="N19" s="61"/>
    </row>
    <row r="20" spans="1:14" s="3" customFormat="1" ht="28.5" customHeight="1" x14ac:dyDescent="0.2">
      <c r="A20" s="58" t="s">
        <v>49</v>
      </c>
      <c r="B20" s="93" t="s">
        <v>45</v>
      </c>
      <c r="C20" s="129"/>
      <c r="D20" s="129"/>
      <c r="E20" s="129"/>
      <c r="F20" s="129"/>
      <c r="G20" s="130"/>
      <c r="H20" s="21"/>
      <c r="I20" s="99"/>
      <c r="J20" s="99"/>
      <c r="K20" s="99"/>
      <c r="L20" s="61"/>
      <c r="M20" s="61"/>
      <c r="N20" s="61"/>
    </row>
    <row r="21" spans="1:14" s="3" customFormat="1" ht="30" customHeight="1" thickBot="1" x14ac:dyDescent="0.25">
      <c r="A21" s="58" t="s">
        <v>50</v>
      </c>
      <c r="B21" s="100" t="s">
        <v>40</v>
      </c>
      <c r="C21" s="131"/>
      <c r="D21" s="131"/>
      <c r="E21" s="131"/>
      <c r="F21" s="131"/>
      <c r="G21" s="132"/>
      <c r="H21" s="21"/>
      <c r="I21" s="103"/>
      <c r="J21" s="103"/>
      <c r="K21" s="103"/>
      <c r="L21" s="61"/>
      <c r="M21" s="61"/>
      <c r="N21" s="61"/>
    </row>
    <row r="22" spans="1:14" s="3" customFormat="1" ht="28.5" customHeight="1" thickTop="1" thickBot="1" x14ac:dyDescent="0.2">
      <c r="A22" s="57"/>
      <c r="B22" s="57"/>
      <c r="C22" s="57"/>
      <c r="D22" s="57"/>
      <c r="E22" s="57"/>
      <c r="F22" s="57"/>
      <c r="G22" s="57"/>
      <c r="H22" s="52">
        <f>ROUND(SUM(H20:H21),2)</f>
        <v>0</v>
      </c>
      <c r="I22" s="107" t="s">
        <v>44</v>
      </c>
      <c r="J22" s="108"/>
      <c r="K22" s="39">
        <f>ROUND(H22/2,1)</f>
        <v>0</v>
      </c>
      <c r="L22" s="61"/>
      <c r="M22" s="61"/>
      <c r="N22" s="61"/>
    </row>
    <row r="23" spans="1:14" s="3" customFormat="1" ht="6" customHeight="1" thickTop="1" x14ac:dyDescent="0.15">
      <c r="A23" s="25"/>
      <c r="B23" s="8"/>
      <c r="C23" s="25"/>
      <c r="D23" s="25"/>
      <c r="E23" s="25"/>
      <c r="F23" s="25"/>
      <c r="G23" s="25"/>
      <c r="H23" s="25"/>
      <c r="I23" s="26"/>
      <c r="J23" s="8"/>
      <c r="K23" s="18"/>
      <c r="L23" s="61"/>
      <c r="M23" s="61"/>
      <c r="N23" s="61"/>
    </row>
    <row r="24" spans="1:14" s="3" customFormat="1" ht="26.25" customHeight="1" x14ac:dyDescent="0.15">
      <c r="A24" s="98" t="s">
        <v>58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61"/>
      <c r="M24" s="61"/>
      <c r="N24" s="61"/>
    </row>
    <row r="25" spans="1:14" s="3" customFormat="1" ht="9" customHeight="1" x14ac:dyDescent="0.15">
      <c r="A25" s="109"/>
      <c r="B25" s="110"/>
      <c r="C25" s="110"/>
      <c r="D25" s="110"/>
      <c r="E25" s="110"/>
      <c r="F25" s="110"/>
      <c r="G25" s="111"/>
      <c r="H25" s="32" t="s">
        <v>28</v>
      </c>
      <c r="I25" s="123" t="s">
        <v>8</v>
      </c>
      <c r="J25" s="124"/>
      <c r="K25" s="125"/>
      <c r="L25" s="61"/>
      <c r="M25" s="61"/>
      <c r="N25" s="61"/>
    </row>
    <row r="26" spans="1:14" s="3" customFormat="1" ht="28.5" customHeight="1" x14ac:dyDescent="0.15">
      <c r="A26" s="58" t="s">
        <v>49</v>
      </c>
      <c r="B26" s="93" t="s">
        <v>46</v>
      </c>
      <c r="C26" s="94"/>
      <c r="D26" s="94"/>
      <c r="E26" s="94"/>
      <c r="F26" s="94"/>
      <c r="G26" s="95"/>
      <c r="H26" s="21"/>
      <c r="I26" s="99"/>
      <c r="J26" s="99"/>
      <c r="K26" s="99"/>
      <c r="L26" s="61"/>
      <c r="M26" s="61"/>
      <c r="N26" s="61"/>
    </row>
    <row r="27" spans="1:14" s="3" customFormat="1" ht="30" customHeight="1" thickBot="1" x14ac:dyDescent="0.2">
      <c r="A27" s="58" t="s">
        <v>50</v>
      </c>
      <c r="B27" s="100" t="s">
        <v>64</v>
      </c>
      <c r="C27" s="101"/>
      <c r="D27" s="101"/>
      <c r="E27" s="101"/>
      <c r="F27" s="101"/>
      <c r="G27" s="102"/>
      <c r="H27" s="21"/>
      <c r="I27" s="103"/>
      <c r="J27" s="103"/>
      <c r="K27" s="103"/>
      <c r="L27" s="61"/>
      <c r="M27" s="61"/>
      <c r="N27" s="61"/>
    </row>
    <row r="28" spans="1:14" s="3" customFormat="1" ht="28.5" customHeight="1" thickTop="1" thickBot="1" x14ac:dyDescent="0.2">
      <c r="A28" s="57"/>
      <c r="B28" s="57"/>
      <c r="C28" s="57"/>
      <c r="D28" s="57"/>
      <c r="E28" s="57"/>
      <c r="F28" s="57"/>
      <c r="G28" s="57"/>
      <c r="H28" s="52">
        <f>ROUND(SUM(H26:H27),2)</f>
        <v>0</v>
      </c>
      <c r="I28" s="107" t="s">
        <v>44</v>
      </c>
      <c r="J28" s="108"/>
      <c r="K28" s="39">
        <f>ROUND(H28/2,1)</f>
        <v>0</v>
      </c>
      <c r="L28" s="61"/>
      <c r="M28" s="61"/>
      <c r="N28" s="61"/>
    </row>
    <row r="29" spans="1:14" s="3" customFormat="1" ht="4.5" customHeight="1" thickTop="1" x14ac:dyDescent="0.15">
      <c r="A29" s="57"/>
      <c r="B29" s="57"/>
      <c r="C29" s="57"/>
      <c r="D29" s="57"/>
      <c r="E29" s="57"/>
      <c r="F29" s="57"/>
      <c r="G29" s="57"/>
      <c r="H29" s="53"/>
      <c r="I29" s="54"/>
      <c r="J29" s="55"/>
      <c r="K29" s="18"/>
      <c r="L29" s="61"/>
      <c r="M29" s="61"/>
      <c r="N29" s="61"/>
    </row>
    <row r="30" spans="1:14" s="5" customFormat="1" ht="13.5" customHeight="1" x14ac:dyDescent="0.2">
      <c r="A30" s="114" t="s">
        <v>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39"/>
      <c r="L30" s="62"/>
      <c r="M30" s="62"/>
      <c r="N30" s="62"/>
    </row>
    <row r="31" spans="1:14" s="3" customFormat="1" ht="30" customHeight="1" thickBot="1" x14ac:dyDescent="0.2">
      <c r="A31" s="136"/>
      <c r="B31" s="137"/>
      <c r="C31" s="137"/>
      <c r="D31" s="137"/>
      <c r="E31" s="138"/>
      <c r="F31" s="30" t="s">
        <v>25</v>
      </c>
      <c r="G31" s="31" t="s">
        <v>26</v>
      </c>
      <c r="H31" s="34" t="s">
        <v>27</v>
      </c>
      <c r="I31" s="45" t="s">
        <v>34</v>
      </c>
      <c r="J31" s="140" t="s">
        <v>56</v>
      </c>
      <c r="K31" s="141"/>
      <c r="L31" s="61"/>
      <c r="M31" s="61"/>
      <c r="N31" s="61"/>
    </row>
    <row r="32" spans="1:14" s="3" customFormat="1" ht="27.75" customHeight="1" thickTop="1" thickBot="1" x14ac:dyDescent="0.2">
      <c r="A32" s="47" t="s">
        <v>23</v>
      </c>
      <c r="B32" s="133" t="s">
        <v>61</v>
      </c>
      <c r="C32" s="134"/>
      <c r="D32" s="134"/>
      <c r="E32" s="135"/>
      <c r="F32" s="35"/>
      <c r="G32" s="38">
        <v>2</v>
      </c>
      <c r="H32" s="46">
        <f t="shared" ref="H32:H37" si="0">ROUND(F32*G32,2)</f>
        <v>0</v>
      </c>
      <c r="I32" s="43">
        <f>SUM(H32)/2</f>
        <v>0</v>
      </c>
      <c r="J32" s="126"/>
      <c r="K32" s="127"/>
      <c r="L32" s="61"/>
      <c r="M32" s="61"/>
      <c r="N32" s="61"/>
    </row>
    <row r="33" spans="1:14" s="3" customFormat="1" ht="27.75" customHeight="1" thickTop="1" thickBot="1" x14ac:dyDescent="0.2">
      <c r="A33" s="48" t="s">
        <v>24</v>
      </c>
      <c r="B33" s="133" t="s">
        <v>48</v>
      </c>
      <c r="C33" s="134"/>
      <c r="D33" s="134"/>
      <c r="E33" s="135"/>
      <c r="F33" s="44">
        <f>K7</f>
        <v>0</v>
      </c>
      <c r="G33" s="36">
        <v>2</v>
      </c>
      <c r="H33" s="46">
        <f t="shared" si="0"/>
        <v>0</v>
      </c>
      <c r="I33" s="43">
        <f>SUM(H33)/2</f>
        <v>0</v>
      </c>
      <c r="J33" s="112"/>
      <c r="K33" s="128"/>
      <c r="L33" s="61"/>
      <c r="M33" s="61"/>
      <c r="N33" s="61"/>
    </row>
    <row r="34" spans="1:14" s="3" customFormat="1" ht="27.75" customHeight="1" thickTop="1" thickBot="1" x14ac:dyDescent="0.2">
      <c r="A34" s="42" t="s">
        <v>36</v>
      </c>
      <c r="B34" s="93" t="s">
        <v>57</v>
      </c>
      <c r="C34" s="94"/>
      <c r="D34" s="94"/>
      <c r="E34" s="95"/>
      <c r="F34" s="41">
        <f>K16</f>
        <v>0</v>
      </c>
      <c r="G34" s="51">
        <v>2</v>
      </c>
      <c r="H34" s="46">
        <f t="shared" si="0"/>
        <v>0</v>
      </c>
      <c r="I34" s="43">
        <f>SUM(H34)/2</f>
        <v>0</v>
      </c>
      <c r="J34" s="96"/>
      <c r="K34" s="97"/>
      <c r="L34" s="61"/>
      <c r="M34" s="61"/>
      <c r="N34" s="61"/>
    </row>
    <row r="35" spans="1:14" s="3" customFormat="1" ht="27.75" customHeight="1" thickTop="1" thickBot="1" x14ac:dyDescent="0.2">
      <c r="A35" s="42" t="s">
        <v>37</v>
      </c>
      <c r="B35" s="93" t="s">
        <v>43</v>
      </c>
      <c r="C35" s="94"/>
      <c r="D35" s="94"/>
      <c r="E35" s="95"/>
      <c r="F35" s="41">
        <f>K22</f>
        <v>0</v>
      </c>
      <c r="G35" s="51">
        <v>1</v>
      </c>
      <c r="H35" s="46">
        <f t="shared" si="0"/>
        <v>0</v>
      </c>
      <c r="I35" s="43">
        <f>SUM(H35)/1</f>
        <v>0</v>
      </c>
      <c r="J35" s="120"/>
      <c r="K35" s="113"/>
      <c r="L35" s="61"/>
      <c r="M35" s="61"/>
      <c r="N35" s="61"/>
    </row>
    <row r="36" spans="1:14" s="3" customFormat="1" ht="27.75" customHeight="1" thickTop="1" thickBot="1" x14ac:dyDescent="0.2">
      <c r="A36" s="42" t="s">
        <v>38</v>
      </c>
      <c r="B36" s="93" t="s">
        <v>47</v>
      </c>
      <c r="C36" s="94"/>
      <c r="D36" s="94"/>
      <c r="E36" s="95"/>
      <c r="F36" s="41">
        <f>K28</f>
        <v>0</v>
      </c>
      <c r="G36" s="51">
        <v>1</v>
      </c>
      <c r="H36" s="46">
        <f t="shared" si="0"/>
        <v>0</v>
      </c>
      <c r="I36" s="43">
        <f>SUM(H36)/1</f>
        <v>0</v>
      </c>
      <c r="J36" s="121"/>
      <c r="K36" s="122"/>
      <c r="L36" s="61"/>
      <c r="M36" s="61"/>
      <c r="N36" s="61"/>
    </row>
    <row r="37" spans="1:14" s="3" customFormat="1" ht="27.75" customHeight="1" thickTop="1" thickBot="1" x14ac:dyDescent="0.2">
      <c r="A37" s="42" t="s">
        <v>39</v>
      </c>
      <c r="B37" s="117" t="s">
        <v>63</v>
      </c>
      <c r="C37" s="118"/>
      <c r="D37" s="118"/>
      <c r="E37" s="119"/>
      <c r="F37" s="35"/>
      <c r="G37" s="36">
        <v>1</v>
      </c>
      <c r="H37" s="46">
        <f t="shared" si="0"/>
        <v>0</v>
      </c>
      <c r="I37" s="43">
        <f>SUM(H37)/1</f>
        <v>0</v>
      </c>
      <c r="J37" s="112"/>
      <c r="K37" s="113"/>
      <c r="L37" s="61"/>
      <c r="M37" s="61"/>
      <c r="N37" s="61"/>
    </row>
    <row r="38" spans="1:14" s="3" customFormat="1" ht="27.75" customHeight="1" thickTop="1" thickBot="1" x14ac:dyDescent="0.2">
      <c r="A38" s="49"/>
      <c r="B38" s="7"/>
      <c r="C38" s="7"/>
      <c r="D38" s="7"/>
      <c r="E38" s="7"/>
      <c r="F38" s="7"/>
      <c r="G38" s="7"/>
      <c r="H38" s="20">
        <f>ROUND(SUM(H32:H37),2)</f>
        <v>0</v>
      </c>
      <c r="I38" s="60"/>
      <c r="J38" s="59" t="s">
        <v>54</v>
      </c>
      <c r="K38" s="22">
        <f>ROUND(SUM(H38/9),1)</f>
        <v>0</v>
      </c>
      <c r="L38" s="61"/>
      <c r="M38" s="61"/>
      <c r="N38" s="61"/>
    </row>
    <row r="39" spans="1:14" s="3" customFormat="1" ht="9.75" customHeight="1" thickTop="1" x14ac:dyDescent="0.15">
      <c r="A39" s="4" t="s">
        <v>16</v>
      </c>
      <c r="H39" s="18"/>
      <c r="I39" s="8"/>
      <c r="J39" s="8"/>
      <c r="K39" s="18"/>
      <c r="L39" s="61"/>
      <c r="M39" s="61"/>
      <c r="N39" s="61"/>
    </row>
    <row r="40" spans="1:14" s="3" customFormat="1" ht="9.75" customHeight="1" x14ac:dyDescent="0.15">
      <c r="A40" s="4" t="s">
        <v>62</v>
      </c>
      <c r="H40" s="18"/>
      <c r="I40" s="8"/>
      <c r="J40" s="8"/>
      <c r="K40" s="18"/>
      <c r="L40" s="61"/>
      <c r="M40" s="61"/>
      <c r="N40" s="61"/>
    </row>
    <row r="41" spans="1:14" s="3" customFormat="1" ht="9" customHeight="1" x14ac:dyDescent="0.15">
      <c r="A41" s="4"/>
      <c r="L41" s="61"/>
      <c r="M41" s="61"/>
      <c r="N41" s="61"/>
    </row>
    <row r="42" spans="1:14" s="3" customFormat="1" ht="39" customHeight="1" x14ac:dyDescent="0.15">
      <c r="A42" s="87" t="s">
        <v>59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61"/>
      <c r="M42" s="61"/>
      <c r="N42" s="61"/>
    </row>
    <row r="43" spans="1:14" s="3" customFormat="1" ht="9.75" customHeight="1" x14ac:dyDescent="0.15">
      <c r="A43" s="4"/>
      <c r="L43" s="61"/>
      <c r="M43" s="61"/>
      <c r="N43" s="61"/>
    </row>
    <row r="44" spans="1:14" s="5" customFormat="1" ht="12" customHeight="1" x14ac:dyDescent="0.2">
      <c r="A44" s="114" t="s">
        <v>11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62"/>
      <c r="M44" s="62"/>
      <c r="N44" s="62"/>
    </row>
    <row r="45" spans="1:14" s="3" customFormat="1" ht="7.5" customHeight="1" x14ac:dyDescent="0.15">
      <c r="A45" s="4"/>
      <c r="L45" s="61"/>
      <c r="M45" s="61"/>
      <c r="N45" s="61"/>
    </row>
    <row r="46" spans="1:14" s="3" customFormat="1" ht="9" customHeight="1" x14ac:dyDescent="0.15">
      <c r="A46" s="115" t="s">
        <v>12</v>
      </c>
      <c r="B46" s="115"/>
      <c r="C46" s="115"/>
      <c r="D46" s="115"/>
      <c r="E46" s="6"/>
      <c r="F46" s="6"/>
      <c r="G46" s="6"/>
      <c r="H46" s="116" t="s">
        <v>10</v>
      </c>
      <c r="I46" s="116"/>
      <c r="J46" s="116"/>
      <c r="K46" s="116"/>
      <c r="L46" s="61"/>
      <c r="M46" s="61"/>
      <c r="N46" s="61"/>
    </row>
    <row r="47" spans="1:14" s="3" customFormat="1" ht="9" x14ac:dyDescent="0.15">
      <c r="A47" s="115"/>
      <c r="B47" s="115"/>
      <c r="C47" s="115"/>
      <c r="D47" s="115"/>
      <c r="E47" s="6"/>
      <c r="F47" s="6"/>
      <c r="G47" s="6"/>
      <c r="H47" s="116"/>
      <c r="I47" s="116"/>
      <c r="J47" s="116"/>
      <c r="K47" s="116"/>
      <c r="L47" s="61"/>
      <c r="M47" s="61"/>
      <c r="N47" s="61"/>
    </row>
    <row r="48" spans="1:14" s="3" customFormat="1" ht="30" customHeight="1" x14ac:dyDescent="0.2">
      <c r="A48" s="104"/>
      <c r="B48" s="104"/>
      <c r="C48" s="104"/>
      <c r="D48" s="104"/>
      <c r="E48" s="33"/>
      <c r="F48" s="33"/>
      <c r="G48" s="33"/>
      <c r="H48" s="105"/>
      <c r="I48" s="105"/>
      <c r="J48" s="105"/>
      <c r="K48" s="105"/>
      <c r="L48" s="61"/>
      <c r="M48" s="61"/>
      <c r="N48" s="61"/>
    </row>
    <row r="49" spans="1:14" s="3" customFormat="1" ht="3.75" customHeight="1" x14ac:dyDescent="0.15">
      <c r="A49" s="4"/>
      <c r="L49" s="61"/>
      <c r="M49" s="61"/>
      <c r="N49" s="61"/>
    </row>
    <row r="50" spans="1:14" s="3" customFormat="1" ht="9" x14ac:dyDescent="0.15">
      <c r="A50" s="4"/>
      <c r="L50" s="61"/>
      <c r="M50" s="61"/>
      <c r="N50" s="61"/>
    </row>
    <row r="51" spans="1:14" s="3" customFormat="1" ht="9" x14ac:dyDescent="0.15">
      <c r="A51" s="4"/>
      <c r="L51" s="61"/>
      <c r="M51" s="61"/>
      <c r="N51" s="61"/>
    </row>
    <row r="52" spans="1:14" s="3" customFormat="1" ht="9" x14ac:dyDescent="0.15">
      <c r="A52" s="4"/>
      <c r="L52" s="61"/>
      <c r="M52" s="61"/>
      <c r="N52" s="61"/>
    </row>
    <row r="53" spans="1:14" s="3" customFormat="1" ht="9" x14ac:dyDescent="0.15">
      <c r="A53" s="4"/>
      <c r="L53" s="61"/>
      <c r="M53" s="61"/>
      <c r="N53" s="61"/>
    </row>
    <row r="54" spans="1:14" s="3" customFormat="1" ht="9" x14ac:dyDescent="0.15">
      <c r="A54" s="4"/>
      <c r="L54" s="61"/>
      <c r="M54" s="61"/>
      <c r="N54" s="61"/>
    </row>
    <row r="55" spans="1:14" s="3" customFormat="1" ht="9" x14ac:dyDescent="0.15">
      <c r="A55" s="4"/>
      <c r="L55" s="61"/>
      <c r="M55" s="61"/>
      <c r="N55" s="61"/>
    </row>
    <row r="56" spans="1:14" s="3" customFormat="1" ht="9" x14ac:dyDescent="0.15">
      <c r="A56" s="4"/>
      <c r="L56" s="61"/>
      <c r="M56" s="61"/>
      <c r="N56" s="61"/>
    </row>
    <row r="57" spans="1:14" s="3" customFormat="1" ht="9" x14ac:dyDescent="0.15">
      <c r="A57" s="4"/>
      <c r="L57" s="61"/>
      <c r="M57" s="61"/>
      <c r="N57" s="61"/>
    </row>
    <row r="58" spans="1:14" s="3" customFormat="1" ht="9" x14ac:dyDescent="0.15">
      <c r="A58" s="4"/>
      <c r="L58" s="61"/>
      <c r="M58" s="61"/>
      <c r="N58" s="61"/>
    </row>
    <row r="59" spans="1:14" s="3" customFormat="1" ht="9" x14ac:dyDescent="0.15">
      <c r="A59" s="4"/>
      <c r="L59" s="61"/>
      <c r="M59" s="61"/>
      <c r="N59" s="61"/>
    </row>
    <row r="60" spans="1:14" s="3" customFormat="1" ht="9" x14ac:dyDescent="0.15">
      <c r="A60" s="4"/>
      <c r="L60" s="61"/>
      <c r="M60" s="61"/>
      <c r="N60" s="61"/>
    </row>
    <row r="61" spans="1:14" s="3" customFormat="1" ht="9" x14ac:dyDescent="0.15">
      <c r="A61" s="4"/>
      <c r="L61" s="61"/>
      <c r="M61" s="61"/>
      <c r="N61" s="61"/>
    </row>
    <row r="62" spans="1:14" s="3" customFormat="1" ht="9" x14ac:dyDescent="0.15">
      <c r="A62" s="4"/>
      <c r="L62" s="61"/>
      <c r="M62" s="61"/>
      <c r="N62" s="61"/>
    </row>
    <row r="63" spans="1:14" s="3" customFormat="1" ht="9" x14ac:dyDescent="0.15">
      <c r="A63" s="4"/>
      <c r="L63" s="61"/>
      <c r="M63" s="61"/>
      <c r="N63" s="61"/>
    </row>
    <row r="64" spans="1:14" s="3" customFormat="1" ht="9" x14ac:dyDescent="0.15">
      <c r="A64" s="4"/>
      <c r="L64" s="61"/>
      <c r="M64" s="61"/>
      <c r="N64" s="61"/>
    </row>
    <row r="65" spans="1:14" s="3" customFormat="1" ht="9" x14ac:dyDescent="0.15">
      <c r="A65" s="4"/>
      <c r="L65" s="61"/>
      <c r="M65" s="61"/>
      <c r="N65" s="61"/>
    </row>
    <row r="66" spans="1:14" s="3" customFormat="1" ht="9" x14ac:dyDescent="0.15">
      <c r="A66" s="4"/>
      <c r="L66" s="61"/>
      <c r="M66" s="61"/>
      <c r="N66" s="61"/>
    </row>
    <row r="67" spans="1:14" s="3" customFormat="1" ht="9" x14ac:dyDescent="0.15">
      <c r="A67" s="4"/>
      <c r="L67" s="61"/>
      <c r="M67" s="61"/>
      <c r="N67" s="61"/>
    </row>
    <row r="68" spans="1:14" s="3" customFormat="1" ht="9" x14ac:dyDescent="0.15">
      <c r="A68" s="4"/>
      <c r="L68" s="61"/>
      <c r="M68" s="61"/>
      <c r="N68" s="61"/>
    </row>
    <row r="69" spans="1:14" s="3" customFormat="1" ht="9" x14ac:dyDescent="0.15">
      <c r="A69" s="4"/>
      <c r="L69" s="61"/>
      <c r="M69" s="61"/>
      <c r="N69" s="61"/>
    </row>
    <row r="70" spans="1:14" s="3" customFormat="1" ht="9" x14ac:dyDescent="0.15">
      <c r="A70" s="4"/>
      <c r="L70" s="61"/>
      <c r="M70" s="61"/>
      <c r="N70" s="61"/>
    </row>
    <row r="71" spans="1:14" s="3" customFormat="1" ht="9" x14ac:dyDescent="0.15">
      <c r="A71" s="4"/>
      <c r="L71" s="61"/>
      <c r="M71" s="61"/>
      <c r="N71" s="61"/>
    </row>
    <row r="72" spans="1:14" s="3" customFormat="1" ht="9" x14ac:dyDescent="0.15">
      <c r="A72" s="4"/>
      <c r="L72" s="61"/>
      <c r="M72" s="61"/>
      <c r="N72" s="61"/>
    </row>
    <row r="73" spans="1:14" s="3" customFormat="1" ht="9" x14ac:dyDescent="0.15">
      <c r="A73" s="4"/>
      <c r="L73" s="61"/>
      <c r="M73" s="61"/>
      <c r="N73" s="61"/>
    </row>
    <row r="74" spans="1:14" s="3" customFormat="1" ht="9" x14ac:dyDescent="0.15">
      <c r="A74" s="4"/>
      <c r="L74" s="61"/>
      <c r="M74" s="61"/>
      <c r="N74" s="61"/>
    </row>
    <row r="75" spans="1:14" s="3" customFormat="1" ht="9" x14ac:dyDescent="0.15">
      <c r="A75" s="4"/>
      <c r="L75" s="61"/>
      <c r="M75" s="61"/>
      <c r="N75" s="61"/>
    </row>
    <row r="76" spans="1:14" s="3" customFormat="1" ht="9" x14ac:dyDescent="0.15">
      <c r="A76" s="4"/>
      <c r="L76" s="61"/>
      <c r="M76" s="61"/>
      <c r="N76" s="61"/>
    </row>
    <row r="77" spans="1:14" s="3" customFormat="1" ht="9" x14ac:dyDescent="0.15">
      <c r="L77" s="61"/>
      <c r="M77" s="61"/>
      <c r="N77" s="61"/>
    </row>
    <row r="78" spans="1:14" s="3" customFormat="1" ht="9" x14ac:dyDescent="0.15">
      <c r="L78" s="61"/>
      <c r="M78" s="61"/>
      <c r="N78" s="61"/>
    </row>
    <row r="79" spans="1:14" s="3" customFormat="1" ht="9" x14ac:dyDescent="0.15">
      <c r="L79" s="61"/>
      <c r="M79" s="61"/>
      <c r="N79" s="61"/>
    </row>
    <row r="80" spans="1:14" s="3" customFormat="1" ht="9" x14ac:dyDescent="0.15">
      <c r="L80" s="61"/>
      <c r="M80" s="61"/>
      <c r="N80" s="61"/>
    </row>
    <row r="81" spans="12:14" s="3" customFormat="1" ht="9" x14ac:dyDescent="0.15">
      <c r="L81" s="61"/>
      <c r="M81" s="61"/>
      <c r="N81" s="61"/>
    </row>
    <row r="82" spans="12:14" s="3" customFormat="1" ht="9" x14ac:dyDescent="0.15">
      <c r="L82" s="61"/>
      <c r="M82" s="61"/>
      <c r="N82" s="61"/>
    </row>
    <row r="83" spans="12:14" s="3" customFormat="1" ht="9" x14ac:dyDescent="0.15">
      <c r="L83" s="61"/>
      <c r="M83" s="61"/>
      <c r="N83" s="61"/>
    </row>
    <row r="84" spans="12:14" s="3" customFormat="1" ht="9" x14ac:dyDescent="0.15">
      <c r="L84" s="61"/>
      <c r="M84" s="61"/>
      <c r="N84" s="61"/>
    </row>
    <row r="85" spans="12:14" s="3" customFormat="1" ht="9" x14ac:dyDescent="0.15">
      <c r="L85" s="61"/>
      <c r="M85" s="61"/>
      <c r="N85" s="61"/>
    </row>
    <row r="86" spans="12:14" s="3" customFormat="1" ht="9" x14ac:dyDescent="0.15">
      <c r="L86" s="61"/>
      <c r="M86" s="61"/>
      <c r="N86" s="61"/>
    </row>
    <row r="87" spans="12:14" s="3" customFormat="1" ht="9" x14ac:dyDescent="0.15">
      <c r="L87" s="61"/>
      <c r="M87" s="61"/>
      <c r="N87" s="61"/>
    </row>
    <row r="88" spans="12:14" s="3" customFormat="1" ht="9" x14ac:dyDescent="0.15">
      <c r="L88" s="61"/>
      <c r="M88" s="61"/>
      <c r="N88" s="61"/>
    </row>
    <row r="89" spans="12:14" s="3" customFormat="1" ht="9" x14ac:dyDescent="0.15">
      <c r="L89" s="61"/>
      <c r="M89" s="61"/>
      <c r="N89" s="61"/>
    </row>
    <row r="90" spans="12:14" s="3" customFormat="1" ht="9" x14ac:dyDescent="0.15">
      <c r="L90" s="61"/>
      <c r="M90" s="61"/>
      <c r="N90" s="61"/>
    </row>
    <row r="91" spans="12:14" s="3" customFormat="1" ht="9" x14ac:dyDescent="0.15">
      <c r="L91" s="61"/>
      <c r="M91" s="61"/>
      <c r="N91" s="61"/>
    </row>
    <row r="92" spans="12:14" s="3" customFormat="1" ht="9" x14ac:dyDescent="0.15">
      <c r="L92" s="61"/>
      <c r="M92" s="61"/>
      <c r="N92" s="61"/>
    </row>
    <row r="93" spans="12:14" s="3" customFormat="1" ht="9" x14ac:dyDescent="0.15">
      <c r="L93" s="61"/>
      <c r="M93" s="61"/>
      <c r="N93" s="61"/>
    </row>
    <row r="94" spans="12:14" s="3" customFormat="1" ht="9" x14ac:dyDescent="0.15">
      <c r="L94" s="61"/>
      <c r="M94" s="61"/>
      <c r="N94" s="61"/>
    </row>
    <row r="95" spans="12:14" s="3" customFormat="1" ht="9" x14ac:dyDescent="0.15">
      <c r="L95" s="61"/>
      <c r="M95" s="61"/>
      <c r="N95" s="61"/>
    </row>
    <row r="96" spans="12:14" s="3" customFormat="1" ht="9" x14ac:dyDescent="0.15">
      <c r="L96" s="61"/>
      <c r="M96" s="61"/>
      <c r="N96" s="61"/>
    </row>
    <row r="97" spans="12:14" s="3" customFormat="1" ht="9" x14ac:dyDescent="0.15">
      <c r="L97" s="61"/>
      <c r="M97" s="61"/>
      <c r="N97" s="61"/>
    </row>
    <row r="98" spans="12:14" s="3" customFormat="1" ht="9" x14ac:dyDescent="0.15">
      <c r="L98" s="61"/>
      <c r="M98" s="61"/>
      <c r="N98" s="61"/>
    </row>
    <row r="99" spans="12:14" s="3" customFormat="1" ht="9" x14ac:dyDescent="0.15">
      <c r="L99" s="61"/>
      <c r="M99" s="61"/>
      <c r="N99" s="61"/>
    </row>
    <row r="100" spans="12:14" s="3" customFormat="1" ht="9" x14ac:dyDescent="0.15">
      <c r="L100" s="61"/>
      <c r="M100" s="61"/>
      <c r="N100" s="61"/>
    </row>
    <row r="101" spans="12:14" s="3" customFormat="1" ht="9" x14ac:dyDescent="0.15">
      <c r="L101" s="61"/>
      <c r="M101" s="61"/>
      <c r="N101" s="61"/>
    </row>
    <row r="102" spans="12:14" s="3" customFormat="1" ht="9" x14ac:dyDescent="0.15">
      <c r="L102" s="61"/>
      <c r="M102" s="61"/>
      <c r="N102" s="61"/>
    </row>
    <row r="103" spans="12:14" s="3" customFormat="1" ht="9" x14ac:dyDescent="0.15">
      <c r="L103" s="61"/>
      <c r="M103" s="61"/>
      <c r="N103" s="61"/>
    </row>
    <row r="104" spans="12:14" s="3" customFormat="1" ht="9" x14ac:dyDescent="0.15">
      <c r="L104" s="61"/>
      <c r="M104" s="61"/>
      <c r="N104" s="61"/>
    </row>
    <row r="105" spans="12:14" s="3" customFormat="1" ht="9" x14ac:dyDescent="0.15">
      <c r="L105" s="61"/>
      <c r="M105" s="61"/>
      <c r="N105" s="61"/>
    </row>
    <row r="106" spans="12:14" s="3" customFormat="1" ht="9" x14ac:dyDescent="0.15">
      <c r="L106" s="61"/>
      <c r="M106" s="61"/>
      <c r="N106" s="61"/>
    </row>
    <row r="107" spans="12:14" s="3" customFormat="1" ht="9" x14ac:dyDescent="0.15">
      <c r="L107" s="61"/>
      <c r="M107" s="61"/>
      <c r="N107" s="61"/>
    </row>
    <row r="108" spans="12:14" s="3" customFormat="1" ht="9" x14ac:dyDescent="0.15">
      <c r="L108" s="61"/>
      <c r="M108" s="61"/>
      <c r="N108" s="61"/>
    </row>
    <row r="109" spans="12:14" s="3" customFormat="1" ht="9" x14ac:dyDescent="0.15">
      <c r="L109" s="61"/>
      <c r="M109" s="61"/>
      <c r="N109" s="61"/>
    </row>
    <row r="110" spans="12:14" s="3" customFormat="1" ht="9" x14ac:dyDescent="0.15">
      <c r="L110" s="61"/>
      <c r="M110" s="61"/>
      <c r="N110" s="61"/>
    </row>
    <row r="111" spans="12:14" s="3" customFormat="1" ht="9" x14ac:dyDescent="0.15">
      <c r="L111" s="61"/>
      <c r="M111" s="61"/>
      <c r="N111" s="61"/>
    </row>
    <row r="112" spans="12:14" s="3" customFormat="1" ht="9" x14ac:dyDescent="0.15">
      <c r="L112" s="61"/>
      <c r="M112" s="61"/>
      <c r="N112" s="61"/>
    </row>
    <row r="113" spans="12:14" s="3" customFormat="1" ht="9" x14ac:dyDescent="0.15">
      <c r="L113" s="61"/>
      <c r="M113" s="61"/>
      <c r="N113" s="61"/>
    </row>
    <row r="114" spans="12:14" s="3" customFormat="1" ht="9" x14ac:dyDescent="0.15">
      <c r="L114" s="61"/>
      <c r="M114" s="61"/>
      <c r="N114" s="61"/>
    </row>
    <row r="115" spans="12:14" s="3" customFormat="1" ht="9" x14ac:dyDescent="0.15">
      <c r="L115" s="61"/>
      <c r="M115" s="61"/>
      <c r="N115" s="61"/>
    </row>
    <row r="116" spans="12:14" s="3" customFormat="1" ht="9" x14ac:dyDescent="0.15">
      <c r="L116" s="61"/>
      <c r="M116" s="61"/>
      <c r="N116" s="61"/>
    </row>
    <row r="117" spans="12:14" s="3" customFormat="1" ht="9" x14ac:dyDescent="0.15">
      <c r="L117" s="61"/>
      <c r="M117" s="61"/>
      <c r="N117" s="61"/>
    </row>
    <row r="118" spans="12:14" s="3" customFormat="1" ht="9" x14ac:dyDescent="0.15">
      <c r="L118" s="61"/>
      <c r="M118" s="61"/>
      <c r="N118" s="61"/>
    </row>
    <row r="119" spans="12:14" s="3" customFormat="1" ht="9" x14ac:dyDescent="0.15">
      <c r="L119" s="61"/>
      <c r="M119" s="61"/>
      <c r="N119" s="61"/>
    </row>
    <row r="120" spans="12:14" s="3" customFormat="1" ht="9" x14ac:dyDescent="0.15">
      <c r="L120" s="61"/>
      <c r="M120" s="61"/>
      <c r="N120" s="61"/>
    </row>
    <row r="121" spans="12:14" s="3" customFormat="1" ht="9" x14ac:dyDescent="0.15">
      <c r="L121" s="61"/>
      <c r="M121" s="61"/>
      <c r="N121" s="61"/>
    </row>
    <row r="122" spans="12:14" s="3" customFormat="1" ht="9" x14ac:dyDescent="0.15">
      <c r="L122" s="61"/>
      <c r="M122" s="61"/>
      <c r="N122" s="61"/>
    </row>
    <row r="123" spans="12:14" s="3" customFormat="1" ht="9" x14ac:dyDescent="0.15">
      <c r="L123" s="61"/>
      <c r="M123" s="61"/>
      <c r="N123" s="61"/>
    </row>
    <row r="124" spans="12:14" s="3" customFormat="1" ht="9" x14ac:dyDescent="0.15">
      <c r="L124" s="61"/>
      <c r="M124" s="61"/>
      <c r="N124" s="61"/>
    </row>
    <row r="125" spans="12:14" s="3" customFormat="1" ht="9" x14ac:dyDescent="0.15">
      <c r="L125" s="61"/>
      <c r="M125" s="61"/>
      <c r="N125" s="61"/>
    </row>
    <row r="126" spans="12:14" s="3" customFormat="1" ht="9" x14ac:dyDescent="0.15">
      <c r="L126" s="61"/>
      <c r="M126" s="61"/>
      <c r="N126" s="61"/>
    </row>
    <row r="127" spans="12:14" s="3" customFormat="1" ht="9" x14ac:dyDescent="0.15">
      <c r="L127" s="61"/>
      <c r="M127" s="61"/>
      <c r="N127" s="61"/>
    </row>
    <row r="128" spans="12:14" s="3" customFormat="1" ht="9" x14ac:dyDescent="0.15">
      <c r="L128" s="61"/>
      <c r="M128" s="61"/>
      <c r="N128" s="61"/>
    </row>
    <row r="129" spans="12:14" s="3" customFormat="1" ht="9" x14ac:dyDescent="0.15">
      <c r="L129" s="61"/>
      <c r="M129" s="61"/>
      <c r="N129" s="61"/>
    </row>
    <row r="130" spans="12:14" s="3" customFormat="1" ht="9" x14ac:dyDescent="0.15">
      <c r="L130" s="61"/>
      <c r="M130" s="61"/>
      <c r="N130" s="61"/>
    </row>
    <row r="131" spans="12:14" s="3" customFormat="1" ht="9" x14ac:dyDescent="0.15">
      <c r="L131" s="61"/>
      <c r="M131" s="61"/>
      <c r="N131" s="61"/>
    </row>
    <row r="132" spans="12:14" s="3" customFormat="1" ht="9" x14ac:dyDescent="0.15">
      <c r="L132" s="61"/>
      <c r="M132" s="61"/>
      <c r="N132" s="61"/>
    </row>
    <row r="133" spans="12:14" s="3" customFormat="1" ht="9" x14ac:dyDescent="0.15">
      <c r="L133" s="61"/>
      <c r="M133" s="61"/>
      <c r="N133" s="61"/>
    </row>
    <row r="134" spans="12:14" s="3" customFormat="1" ht="9" x14ac:dyDescent="0.15">
      <c r="L134" s="61"/>
      <c r="M134" s="61"/>
      <c r="N134" s="61"/>
    </row>
    <row r="135" spans="12:14" s="3" customFormat="1" ht="9" x14ac:dyDescent="0.15">
      <c r="L135" s="61"/>
      <c r="M135" s="61"/>
      <c r="N135" s="61"/>
    </row>
    <row r="136" spans="12:14" s="3" customFormat="1" ht="9" x14ac:dyDescent="0.15">
      <c r="L136" s="61"/>
      <c r="M136" s="61"/>
      <c r="N136" s="61"/>
    </row>
    <row r="137" spans="12:14" s="3" customFormat="1" ht="9" x14ac:dyDescent="0.15">
      <c r="L137" s="61"/>
      <c r="M137" s="61"/>
      <c r="N137" s="61"/>
    </row>
    <row r="138" spans="12:14" s="3" customFormat="1" ht="9" x14ac:dyDescent="0.15">
      <c r="L138" s="61"/>
      <c r="M138" s="61"/>
      <c r="N138" s="61"/>
    </row>
    <row r="139" spans="12:14" s="3" customFormat="1" ht="9" x14ac:dyDescent="0.15">
      <c r="L139" s="61"/>
      <c r="M139" s="61"/>
      <c r="N139" s="61"/>
    </row>
    <row r="140" spans="12:14" s="3" customFormat="1" ht="9" x14ac:dyDescent="0.15">
      <c r="L140" s="61"/>
      <c r="M140" s="61"/>
      <c r="N140" s="61"/>
    </row>
    <row r="141" spans="12:14" s="3" customFormat="1" ht="9" x14ac:dyDescent="0.15">
      <c r="L141" s="61"/>
      <c r="M141" s="61"/>
      <c r="N141" s="61"/>
    </row>
    <row r="142" spans="12:14" s="3" customFormat="1" ht="9" x14ac:dyDescent="0.15">
      <c r="L142" s="61"/>
      <c r="M142" s="61"/>
      <c r="N142" s="61"/>
    </row>
    <row r="143" spans="12:14" s="3" customFormat="1" ht="9" x14ac:dyDescent="0.15">
      <c r="L143" s="61"/>
      <c r="M143" s="61"/>
      <c r="N143" s="61"/>
    </row>
    <row r="144" spans="12:14" s="3" customFormat="1" ht="9" x14ac:dyDescent="0.15">
      <c r="L144" s="61"/>
      <c r="M144" s="61"/>
      <c r="N144" s="61"/>
    </row>
    <row r="145" spans="12:14" s="3" customFormat="1" ht="9" x14ac:dyDescent="0.15">
      <c r="L145" s="61"/>
      <c r="M145" s="61"/>
      <c r="N145" s="61"/>
    </row>
    <row r="146" spans="12:14" s="3" customFormat="1" ht="9" x14ac:dyDescent="0.15">
      <c r="L146" s="61"/>
      <c r="M146" s="61"/>
      <c r="N146" s="61"/>
    </row>
    <row r="147" spans="12:14" s="3" customFormat="1" ht="9" x14ac:dyDescent="0.15">
      <c r="L147" s="61"/>
      <c r="M147" s="61"/>
      <c r="N147" s="61"/>
    </row>
    <row r="148" spans="12:14" s="3" customFormat="1" ht="9" x14ac:dyDescent="0.15">
      <c r="L148" s="61"/>
      <c r="M148" s="61"/>
      <c r="N148" s="61"/>
    </row>
    <row r="149" spans="12:14" s="3" customFormat="1" ht="9" x14ac:dyDescent="0.15">
      <c r="L149" s="61"/>
      <c r="M149" s="61"/>
      <c r="N149" s="61"/>
    </row>
    <row r="150" spans="12:14" s="3" customFormat="1" ht="9" x14ac:dyDescent="0.15">
      <c r="L150" s="61"/>
      <c r="M150" s="61"/>
      <c r="N150" s="61"/>
    </row>
    <row r="151" spans="12:14" s="3" customFormat="1" ht="9" x14ac:dyDescent="0.15">
      <c r="L151" s="61"/>
      <c r="M151" s="61"/>
      <c r="N151" s="61"/>
    </row>
    <row r="152" spans="12:14" s="3" customFormat="1" ht="9" x14ac:dyDescent="0.15">
      <c r="L152" s="61"/>
      <c r="M152" s="61"/>
      <c r="N152" s="61"/>
    </row>
    <row r="153" spans="12:14" s="3" customFormat="1" ht="9" x14ac:dyDescent="0.15">
      <c r="L153" s="61"/>
      <c r="M153" s="61"/>
      <c r="N153" s="61"/>
    </row>
    <row r="154" spans="12:14" s="3" customFormat="1" ht="9" x14ac:dyDescent="0.15">
      <c r="L154" s="61"/>
      <c r="M154" s="61"/>
      <c r="N154" s="61"/>
    </row>
    <row r="155" spans="12:14" s="3" customFormat="1" ht="9" x14ac:dyDescent="0.15">
      <c r="L155" s="61"/>
      <c r="M155" s="61"/>
      <c r="N155" s="61"/>
    </row>
    <row r="156" spans="12:14" s="3" customFormat="1" ht="9" x14ac:dyDescent="0.15">
      <c r="L156" s="61"/>
      <c r="M156" s="61"/>
      <c r="N156" s="61"/>
    </row>
    <row r="157" spans="12:14" s="3" customFormat="1" ht="9" x14ac:dyDescent="0.15">
      <c r="L157" s="61"/>
      <c r="M157" s="61"/>
      <c r="N157" s="61"/>
    </row>
    <row r="158" spans="12:14" s="3" customFormat="1" ht="9" x14ac:dyDescent="0.15">
      <c r="L158" s="61"/>
      <c r="M158" s="61"/>
      <c r="N158" s="61"/>
    </row>
    <row r="159" spans="12:14" s="3" customFormat="1" ht="9" x14ac:dyDescent="0.15">
      <c r="L159" s="61"/>
      <c r="M159" s="61"/>
      <c r="N159" s="61"/>
    </row>
    <row r="160" spans="12:14" s="3" customFormat="1" ht="9" x14ac:dyDescent="0.15">
      <c r="L160" s="61"/>
      <c r="M160" s="61"/>
      <c r="N160" s="61"/>
    </row>
    <row r="161" spans="12:14" s="3" customFormat="1" ht="9" x14ac:dyDescent="0.15">
      <c r="L161" s="61"/>
      <c r="M161" s="61"/>
      <c r="N161" s="61"/>
    </row>
    <row r="162" spans="12:14" s="3" customFormat="1" ht="9" x14ac:dyDescent="0.15">
      <c r="L162" s="61"/>
      <c r="M162" s="61"/>
      <c r="N162" s="61"/>
    </row>
    <row r="163" spans="12:14" s="3" customFormat="1" ht="9" x14ac:dyDescent="0.15">
      <c r="L163" s="61"/>
      <c r="M163" s="61"/>
      <c r="N163" s="61"/>
    </row>
    <row r="164" spans="12:14" s="3" customFormat="1" ht="9" x14ac:dyDescent="0.15">
      <c r="L164" s="61"/>
      <c r="M164" s="61"/>
      <c r="N164" s="61"/>
    </row>
    <row r="165" spans="12:14" s="3" customFormat="1" ht="9" x14ac:dyDescent="0.15">
      <c r="L165" s="61"/>
      <c r="M165" s="61"/>
      <c r="N165" s="61"/>
    </row>
    <row r="166" spans="12:14" s="3" customFormat="1" ht="9" x14ac:dyDescent="0.15">
      <c r="L166" s="61"/>
      <c r="M166" s="61"/>
      <c r="N166" s="61"/>
    </row>
    <row r="167" spans="12:14" s="3" customFormat="1" ht="9" x14ac:dyDescent="0.15">
      <c r="L167" s="61"/>
      <c r="M167" s="61"/>
      <c r="N167" s="61"/>
    </row>
    <row r="168" spans="12:14" s="3" customFormat="1" ht="9" x14ac:dyDescent="0.15">
      <c r="L168" s="61"/>
      <c r="M168" s="61"/>
      <c r="N168" s="61"/>
    </row>
    <row r="169" spans="12:14" s="3" customFormat="1" ht="9" x14ac:dyDescent="0.15">
      <c r="L169" s="61"/>
      <c r="M169" s="61"/>
      <c r="N169" s="61"/>
    </row>
    <row r="170" spans="12:14" s="3" customFormat="1" ht="9" x14ac:dyDescent="0.15">
      <c r="L170" s="61"/>
      <c r="M170" s="61"/>
      <c r="N170" s="61"/>
    </row>
    <row r="171" spans="12:14" s="3" customFormat="1" ht="9" x14ac:dyDescent="0.15">
      <c r="L171" s="61"/>
      <c r="M171" s="61"/>
      <c r="N171" s="61"/>
    </row>
    <row r="172" spans="12:14" s="3" customFormat="1" ht="9" x14ac:dyDescent="0.15">
      <c r="L172" s="61"/>
      <c r="M172" s="61"/>
      <c r="N172" s="61"/>
    </row>
    <row r="173" spans="12:14" s="3" customFormat="1" ht="9" x14ac:dyDescent="0.15">
      <c r="L173" s="61"/>
      <c r="M173" s="61"/>
      <c r="N173" s="61"/>
    </row>
    <row r="174" spans="12:14" s="3" customFormat="1" ht="9" x14ac:dyDescent="0.15">
      <c r="L174" s="61"/>
      <c r="M174" s="61"/>
      <c r="N174" s="61"/>
    </row>
    <row r="175" spans="12:14" s="3" customFormat="1" ht="9" x14ac:dyDescent="0.15">
      <c r="L175" s="61"/>
      <c r="M175" s="61"/>
      <c r="N175" s="61"/>
    </row>
    <row r="176" spans="12:14" s="3" customFormat="1" ht="9" x14ac:dyDescent="0.15">
      <c r="L176" s="61"/>
      <c r="M176" s="61"/>
      <c r="N176" s="61"/>
    </row>
    <row r="177" spans="12:14" s="3" customFormat="1" ht="9" x14ac:dyDescent="0.15">
      <c r="L177" s="61"/>
      <c r="M177" s="61"/>
      <c r="N177" s="61"/>
    </row>
    <row r="178" spans="12:14" s="3" customFormat="1" ht="9" x14ac:dyDescent="0.15">
      <c r="L178" s="61"/>
      <c r="M178" s="61"/>
      <c r="N178" s="61"/>
    </row>
    <row r="179" spans="12:14" s="3" customFormat="1" ht="9" x14ac:dyDescent="0.15">
      <c r="L179" s="61"/>
      <c r="M179" s="61"/>
      <c r="N179" s="61"/>
    </row>
    <row r="180" spans="12:14" s="3" customFormat="1" ht="9" x14ac:dyDescent="0.15">
      <c r="L180" s="61"/>
      <c r="M180" s="61"/>
      <c r="N180" s="61"/>
    </row>
    <row r="181" spans="12:14" s="3" customFormat="1" ht="9" x14ac:dyDescent="0.15">
      <c r="L181" s="61"/>
      <c r="M181" s="61"/>
      <c r="N181" s="61"/>
    </row>
    <row r="182" spans="12:14" s="3" customFormat="1" ht="9" x14ac:dyDescent="0.15">
      <c r="L182" s="61"/>
      <c r="M182" s="61"/>
      <c r="N182" s="61"/>
    </row>
    <row r="183" spans="12:14" s="3" customFormat="1" ht="9" x14ac:dyDescent="0.15">
      <c r="L183" s="61"/>
      <c r="M183" s="61"/>
      <c r="N183" s="61"/>
    </row>
    <row r="184" spans="12:14" s="3" customFormat="1" ht="9" x14ac:dyDescent="0.15">
      <c r="L184" s="61"/>
      <c r="M184" s="61"/>
      <c r="N184" s="61"/>
    </row>
    <row r="185" spans="12:14" s="3" customFormat="1" ht="9" x14ac:dyDescent="0.15">
      <c r="L185" s="61"/>
      <c r="M185" s="61"/>
      <c r="N185" s="61"/>
    </row>
    <row r="186" spans="12:14" s="3" customFormat="1" ht="9" x14ac:dyDescent="0.15">
      <c r="L186" s="61"/>
      <c r="M186" s="61"/>
      <c r="N186" s="61"/>
    </row>
    <row r="187" spans="12:14" s="3" customFormat="1" ht="9" x14ac:dyDescent="0.15">
      <c r="L187" s="61"/>
      <c r="M187" s="61"/>
      <c r="N187" s="61"/>
    </row>
    <row r="188" spans="12:14" s="3" customFormat="1" ht="9" x14ac:dyDescent="0.15">
      <c r="L188" s="61"/>
      <c r="M188" s="61"/>
      <c r="N188" s="61"/>
    </row>
  </sheetData>
  <mergeCells count="56">
    <mergeCell ref="A1:B1"/>
    <mergeCell ref="D1:E1"/>
    <mergeCell ref="G1:K1"/>
    <mergeCell ref="A3:K4"/>
    <mergeCell ref="A5:G5"/>
    <mergeCell ref="I5:K5"/>
    <mergeCell ref="A6:G6"/>
    <mergeCell ref="I6:K6"/>
    <mergeCell ref="I7:J7"/>
    <mergeCell ref="A9:K10"/>
    <mergeCell ref="A12:G12"/>
    <mergeCell ref="I12:K12"/>
    <mergeCell ref="B37:E37"/>
    <mergeCell ref="J35:K35"/>
    <mergeCell ref="J36:K36"/>
    <mergeCell ref="I25:K25"/>
    <mergeCell ref="A19:G19"/>
    <mergeCell ref="I19:K19"/>
    <mergeCell ref="J32:K32"/>
    <mergeCell ref="J33:K33"/>
    <mergeCell ref="B20:G20"/>
    <mergeCell ref="B21:G21"/>
    <mergeCell ref="B32:E32"/>
    <mergeCell ref="A31:E31"/>
    <mergeCell ref="B33:E33"/>
    <mergeCell ref="A30:K30"/>
    <mergeCell ref="J31:K31"/>
    <mergeCell ref="A48:D48"/>
    <mergeCell ref="H48:K48"/>
    <mergeCell ref="I14:K14"/>
    <mergeCell ref="I13:K13"/>
    <mergeCell ref="I21:K21"/>
    <mergeCell ref="I28:J28"/>
    <mergeCell ref="I22:J22"/>
    <mergeCell ref="A25:G25"/>
    <mergeCell ref="J37:K37"/>
    <mergeCell ref="B34:E34"/>
    <mergeCell ref="B35:E35"/>
    <mergeCell ref="B36:E36"/>
    <mergeCell ref="A42:K42"/>
    <mergeCell ref="A44:K44"/>
    <mergeCell ref="A46:D47"/>
    <mergeCell ref="H46:K47"/>
    <mergeCell ref="B13:G13"/>
    <mergeCell ref="B14:G14"/>
    <mergeCell ref="B15:G15"/>
    <mergeCell ref="J34:K34"/>
    <mergeCell ref="A18:K18"/>
    <mergeCell ref="I20:K20"/>
    <mergeCell ref="A24:K24"/>
    <mergeCell ref="B26:G26"/>
    <mergeCell ref="I26:K26"/>
    <mergeCell ref="B27:G27"/>
    <mergeCell ref="I27:K27"/>
    <mergeCell ref="I15:K15"/>
    <mergeCell ref="I16:J16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F37" xr:uid="{00000000-0002-0000-0100-000000000000}">
      <formula1>$L$2:$L$12</formula1>
    </dataValidation>
    <dataValidation type="list" allowBlank="1" showInputMessage="1" showErrorMessage="1" error="Nur ganze oder halbe Noten eintragen!_x000a_Entrez uniquement des notes entières ou des demi-notes !_x000a_Solo al punto o al mezzo punto!" sqref="K7 H13:H15 H20:H21 H26:H27" xr:uid="{0B20DC91-CA24-4B5C-AFE6-10F1B565CB56}">
      <formula1>$N:$N</formula1>
    </dataValidation>
  </dataValidations>
  <pageMargins left="0.39370078740157483" right="0.39370078740157483" top="0.19685039370078741" bottom="0.19685039370078741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 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2010-01-18T08:00:29Z</cp:lastPrinted>
  <dcterms:created xsi:type="dcterms:W3CDTF">2006-01-30T14:36:36Z</dcterms:created>
  <dcterms:modified xsi:type="dcterms:W3CDTF">2024-05-06T11:25:26Z</dcterms:modified>
</cp:coreProperties>
</file>