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DieseArbeitsmappe"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3E924166-BC72-401C-8CDE-F347EC563537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3" l="1"/>
  <c r="G26" i="3"/>
  <c r="G27" i="3"/>
  <c r="G24" i="3"/>
  <c r="G28" i="3"/>
  <c r="J28" i="3"/>
  <c r="E35" i="3"/>
  <c r="G35" i="3"/>
  <c r="G8" i="3"/>
  <c r="G7" i="3"/>
  <c r="G9" i="3"/>
  <c r="J9" i="3"/>
  <c r="G16" i="3"/>
  <c r="G17" i="3"/>
  <c r="G15" i="3"/>
  <c r="G18" i="3"/>
  <c r="J18" i="3"/>
  <c r="G36" i="3"/>
  <c r="F1" i="3"/>
  <c r="E33" i="3"/>
  <c r="G33" i="3"/>
  <c r="G37" i="3"/>
  <c r="J37" i="3"/>
  <c r="E34" i="3"/>
  <c r="G34" i="3"/>
</calcChain>
</file>

<file path=xl/sharedStrings.xml><?xml version="1.0" encoding="utf-8"?>
<sst xmlns="http://schemas.openxmlformats.org/spreadsheetml/2006/main" count="84" uniqueCount="61">
  <si>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</si>
  <si>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</si>
  <si>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</si>
  <si>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</si>
  <si>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</si>
  <si>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</si>
  <si>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</si>
  <si>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</si>
  <si>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</si>
  <si>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</si>
  <si>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</si>
  <si>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</si>
  <si>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</si>
  <si>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</si>
  <si>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</si>
  <si>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</si>
  <si>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</si>
  <si>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</si>
  <si>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</si>
  <si>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</si>
  <si>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</si>
  <si>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</si>
  <si>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</si>
  <si>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</si>
  <si>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</si>
  <si>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</si>
  <si>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</si>
  <si>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</si>
  <si>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</si>
  <si>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>: 8 = Note des Qualifikationsbereichs* /
         Note de domaine de qualification* /
         Nota di settore di qualificazione*</t>
  </si>
  <si>
    <r>
      <t xml:space="preserve">Qualifikationsbereich Praktische Arbeit </t>
    </r>
    <r>
      <rPr>
        <sz val="9"/>
        <color indexed="8"/>
        <rFont val="Arial"/>
        <family val="2"/>
      </rPr>
      <t>(10-12 Stunden)</t>
    </r>
    <r>
      <rPr>
        <b/>
        <sz val="9"/>
        <color indexed="8"/>
        <rFont val="Arial"/>
        <family val="2"/>
      </rPr>
      <t xml:space="preserve"> / Domaine de qualification Travaux pratiques </t>
    </r>
    <r>
      <rPr>
        <sz val="9"/>
        <color indexed="8"/>
        <rFont val="Arial"/>
        <family val="2"/>
      </rPr>
      <t xml:space="preserve">(10-12 heures) </t>
    </r>
    <r>
      <rPr>
        <b/>
        <sz val="9"/>
        <color indexed="8"/>
        <rFont val="Arial"/>
        <family val="2"/>
      </rPr>
      <t xml:space="preserve">/ Settore di qualificazione Lavoro pratico </t>
    </r>
    <r>
      <rPr>
        <sz val="9"/>
        <color indexed="8"/>
        <rFont val="Arial"/>
        <family val="2"/>
      </rPr>
      <t>(10-12 ore)</t>
    </r>
  </si>
  <si>
    <r>
      <t xml:space="preserve">Qualifikationsbereich Berufskenntnisse </t>
    </r>
    <r>
      <rPr>
        <sz val="9"/>
        <color indexed="8"/>
        <rFont val="Arial"/>
        <family val="2"/>
      </rPr>
      <t>(4 Stunden)</t>
    </r>
    <r>
      <rPr>
        <b/>
        <sz val="9"/>
        <color indexed="8"/>
        <rFont val="Arial"/>
        <family val="2"/>
      </rPr>
      <t xml:space="preserve"> / Domaine de qualification Connaissances professionnelles  
</t>
    </r>
    <r>
      <rPr>
        <sz val="9"/>
        <color indexed="8"/>
        <rFont val="Arial"/>
        <family val="2"/>
      </rPr>
      <t>(4 heures)</t>
    </r>
    <r>
      <rPr>
        <b/>
        <sz val="9"/>
        <color indexed="8"/>
        <rFont val="Arial"/>
        <family val="2"/>
      </rPr>
      <t xml:space="preserve"> / Settore di qualificazione Connoscenze professionali </t>
    </r>
    <r>
      <rPr>
        <sz val="9"/>
        <color indexed="8"/>
        <rFont val="Arial"/>
        <family val="2"/>
      </rPr>
      <t>(4 ore)</t>
    </r>
  </si>
  <si>
    <t>Landmaschinenmechanikerin EFZ / Landmaschinenmechaniker EFZ</t>
  </si>
  <si>
    <t>Mécanicienne en machines agricoles CFC / 
Mécanicien en machines agricoles CFC</t>
  </si>
  <si>
    <t>Meccanica di macchine agricole AFC / 
Meccanico di macchine agricole AFC</t>
  </si>
  <si>
    <t xml:space="preserve">Die Prüfung ist bestanden, wenn weder die Noten der Qualifikationsbereiche "Teilprüfung" und "Praktische Arbeit" noch die Gesamtnote den Wert 4 unterschreitet. / L'examen est réussi si les notes de domaines de qualification "Examen partiel" et "Travaux pratiques" et la note globale sont égales ou supérieures à 4,0. / L’esame finale è superato se per il campo di qualificazione "Esame parziale" e "Lavoro pratico" e la nota complessiva raggiunge o supera il 4. </t>
  </si>
  <si>
    <t>Teilprüfung / Examen partiel / Esame parziale</t>
  </si>
  <si>
    <t>Berufsübergreifende Grundlagen (zählt 2-fach) / Bases interdisciplinaires (coefficient 2) / Basi comuni (conta il doppio)</t>
  </si>
  <si>
    <t>Berufsübergreifende Facharbeiten (zählt 3-fach) / Travaux interdisciplinaires (coefficient 3) / Lavori professionali comuni (conta il triplo)</t>
  </si>
  <si>
    <t>Berufsbezogene Facharbeiten / Travaux spécifiques aux professions / Lavori professionali specifici</t>
  </si>
  <si>
    <t>Erfahrungsnote (zählt 2-fach) / Note d’école (coefficient 2) / Nota scolastica (conta il doppio)</t>
  </si>
  <si>
    <t>Trennen / Couper / Lavorazione</t>
  </si>
  <si>
    <t>Fügen / Assembler / Sistemi di collegamento</t>
  </si>
  <si>
    <t>Berufsübergreifende Grundlagen / Bases interdisciplinaires / Basi comuni</t>
  </si>
  <si>
    <t>Berufsübergreifende Facharbeiten (zählt 2-fach) / Travaux interdisciplinaires (coefficient 2) / Lavori professionali comuni (conta il doppio)</t>
  </si>
  <si>
    <r>
      <t xml:space="preserve">Qualifikationsbereich Teilprüfung </t>
    </r>
    <r>
      <rPr>
        <sz val="9"/>
        <color indexed="8"/>
        <rFont val="Arial"/>
        <family val="2"/>
      </rPr>
      <t>(10-12 Stunden)</t>
    </r>
    <r>
      <rPr>
        <b/>
        <sz val="9"/>
        <color indexed="8"/>
        <rFont val="Arial"/>
        <family val="2"/>
      </rPr>
      <t xml:space="preserve"> /  Domaine de qualification Examen partiel </t>
    </r>
    <r>
      <rPr>
        <sz val="9"/>
        <color indexed="8"/>
        <rFont val="Arial"/>
        <family val="2"/>
      </rPr>
      <t xml:space="preserve">(10-12 heures) </t>
    </r>
    <r>
      <rPr>
        <b/>
        <sz val="9"/>
        <color indexed="8"/>
        <rFont val="Arial"/>
        <family val="2"/>
      </rPr>
      <t xml:space="preserve">/ Settore di qualificazione Esame parziale </t>
    </r>
    <r>
      <rPr>
        <sz val="9"/>
        <color indexed="8"/>
        <rFont val="Arial"/>
        <family val="2"/>
      </rPr>
      <t>(10-12 ore)</t>
    </r>
  </si>
  <si>
    <t>Gemäss der Verordnung über die berufliche Grundbildung vom 25.10.2006 (Stand am 01.01.2018) / Ordonnances sur la formation professionnelle initiale 25.10.2006 (Etat au 01.01.2018) / Ordinanze sulla formazione professionale di base 25.10.2006 (Stato al 01.01.2018)</t>
  </si>
  <si>
    <t>Qualifikationsbereiche / Domaines de qualification / Settori di qualificazione</t>
  </si>
  <si>
    <t>Noten /
Notes /
Note</t>
  </si>
  <si>
    <t>Gewichtung /
Pondération /
Ponderaz.</t>
  </si>
  <si>
    <t>Produkt /
Produits /
Prodotto</t>
  </si>
  <si>
    <t>Noten **/
Notes **/
Note **</t>
  </si>
  <si>
    <t>Faktor /
Coefficient /
Fattore</t>
  </si>
  <si>
    <t>: 100 = Note des Qualifikationsbereichs* /
         Note de domaine de qualification* /
         Nota di settore di qualificazione*</t>
  </si>
  <si>
    <t>Gewicht. /
Pondéra. /
Pondera.</t>
  </si>
  <si>
    <t>** Zulässige Eingabewerte</t>
  </si>
  <si>
    <t>2</t>
  </si>
  <si>
    <t>3</t>
  </si>
  <si>
    <t>1</t>
  </si>
  <si>
    <t>: 100 = Gesamtnote* /
           Note globale* /
         Nota globale*</t>
  </si>
  <si>
    <t xml:space="preserve">Praktische Arbeit / Travaux pratiques / lavoro pratico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</si>
</sst>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3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3" fontId="6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49" fontId="5" fillId="0" borderId="10" xfId="0" applyNumberFormat="1" applyFont="1" applyBorder="1" applyAlignment="1">
      <alignment horizontal="left" vertical="top" wrapText="1"/>
    </xf>
    <xf numFmtId="173" fontId="6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 applyProtection="1">
      <alignment horizontal="center" vertical="center"/>
      <protection locked="0"/>
    </xf>
    <xf numFmtId="173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6" fillId="0" borderId="0" xfId="0" applyFont="1" applyFill="1" applyBorder="1" applyAlignment="1">
      <alignment vertical="top" wrapText="1"/>
    </xf>
    <xf numFmtId="173" fontId="6" fillId="0" borderId="1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top" wrapText="1"/>
    </xf>
    <xf numFmtId="173" fontId="6" fillId="0" borderId="10" xfId="0" applyNumberFormat="1" applyFont="1" applyFill="1" applyBorder="1" applyAlignment="1" applyProtection="1">
      <alignment horizontal="center" vertical="center"/>
    </xf>
    <xf numFmtId="173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12" fillId="0" borderId="0" xfId="0" applyFont="1"/>
    <xf numFmtId="0" fontId="5" fillId="0" borderId="10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/>
    </xf>
    <xf numFmtId="0" fontId="5" fillId="0" borderId="16" xfId="2" applyFont="1" applyBorder="1" applyAlignment="1">
      <alignment horizontal="left" vertical="center"/>
    </xf>
    <xf numFmtId="0" fontId="5" fillId="0" borderId="0" xfId="2" applyFont="1" applyBorder="1" applyAlignment="1" applyProtection="1">
      <alignment horizontal="left" vertical="center"/>
    </xf>
    <xf numFmtId="0" fontId="5" fillId="0" borderId="17" xfId="2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12" fillId="0" borderId="0" xfId="0" applyFont="1"/>
    <xf numFmtId="0" fontId="12" fillId="0" borderId="0" xfId="0" applyFont="1"/>
    <xf numFmtId="0" fontId="12" fillId="0" borderId="0" xfId="0" applyFont="1"/>
    <xf numFmtId="9" fontId="6" fillId="0" borderId="10" xfId="1" applyFont="1" applyBorder="1" applyAlignment="1" applyProtection="1">
      <alignment horizontal="center" vertical="center"/>
      <protection locked="0"/>
    </xf>
    <xf numFmtId="173" fontId="6" fillId="0" borderId="22" xfId="0" applyNumberFormat="1" applyFont="1" applyFill="1" applyBorder="1" applyAlignment="1" applyProtection="1">
      <alignment horizontal="center" vertical="center"/>
    </xf>
    <xf numFmtId="173" fontId="6" fillId="0" borderId="2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/>
    <xf numFmtId="0" fontId="5" fillId="0" borderId="15" xfId="2" applyFont="1" applyBorder="1" applyAlignment="1">
      <alignment vertical="center" wrapText="1"/>
    </xf>
    <xf numFmtId="0" fontId="5" fillId="0" borderId="16" xfId="2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49" fontId="5" fillId="0" borderId="15" xfId="0" applyNumberFormat="1" applyFont="1" applyBorder="1" applyAlignment="1" applyProtection="1">
      <alignment horizontal="center" vertical="top" wrapText="1"/>
      <protection locked="0"/>
    </xf>
    <xf numFmtId="49" fontId="5" fillId="0" borderId="16" xfId="0" applyNumberFormat="1" applyFont="1" applyBorder="1" applyAlignment="1" applyProtection="1">
      <alignment horizontal="center" vertical="top" wrapText="1"/>
      <protection locked="0"/>
    </xf>
    <xf numFmtId="49" fontId="5" fillId="0" borderId="17" xfId="0" applyNumberFormat="1" applyFont="1" applyBorder="1" applyAlignment="1" applyProtection="1">
      <alignment horizontal="center"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13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right" vertical="top" wrapText="1"/>
    </xf>
    <xf numFmtId="49" fontId="5" fillId="0" borderId="15" xfId="0" applyNumberFormat="1" applyFont="1" applyBorder="1" applyAlignment="1" applyProtection="1">
      <alignment horizontal="left" vertical="top" wrapText="1"/>
    </xf>
    <xf numFmtId="49" fontId="5" fillId="0" borderId="16" xfId="0" applyNumberFormat="1" applyFont="1" applyBorder="1" applyAlignment="1" applyProtection="1">
      <alignment horizontal="left" vertical="top" wrapText="1"/>
    </xf>
    <xf numFmtId="49" fontId="5" fillId="0" borderId="17" xfId="0" applyNumberFormat="1" applyFont="1" applyBorder="1" applyAlignment="1" applyProtection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9" xfId="0" applyFont="1" applyBorder="1" applyAlignment="1"/>
    <xf numFmtId="49" fontId="2" fillId="0" borderId="9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49" fontId="9" fillId="0" borderId="21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9" fillId="0" borderId="16" xfId="0" applyNumberFormat="1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left" vertical="top" wrapText="1"/>
    </xf>
  </cellXfs>
  <cellStyles count="3">
    <cellStyle name="Prozent" xfId="1" builtinId="5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1524000</xdr:rowOff>
    </xdr:to>
    <xdr:pic>
      <xdr:nvPicPr>
        <xdr:cNvPr id="1031" name="Picture 5">
          <a:extLst>
            <a:ext uri="{FF2B5EF4-FFF2-40B4-BE49-F238E27FC236}">
              <a16:creationId xmlns:a16="http://schemas.microsoft.com/office/drawing/2014/main" id="{38697D39-B92C-660C-C9ED-3F9285702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725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39"/>
  <sheetViews>
    <sheetView tabSelected="1" zoomScale="166" zoomScaleNormal="166" workbookViewId="0">
      <selection activeCell="L10" sqref="L10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7">
        <v>43905</v>
      </c>
      <c r="B1" s="89" t="s">
        <v>32</v>
      </c>
      <c r="C1" s="89"/>
      <c r="D1" s="89"/>
      <c r="E1" s="90"/>
      <c r="F1" s="87" t="s">
        <v>22</v>
      </c>
      <c r="G1" s="28"/>
    </row>
    <row r="2" spans="1:8" s="3" customFormat="1" ht="26.25" customHeight="1" x14ac:dyDescent="0.2">
      <c r="B2" s="88" t="s">
        <v>33</v>
      </c>
      <c r="C2" s="89"/>
      <c r="D2" s="89"/>
      <c r="E2" s="90"/>
      <c r="F2" s="87"/>
      <c r="G2" s="11"/>
    </row>
    <row r="3" spans="1:8" s="3" customFormat="1" ht="26.25" customHeight="1" x14ac:dyDescent="0.2">
      <c r="B3" s="88" t="s">
        <v>34</v>
      </c>
      <c r="C3" s="89"/>
      <c r="D3" s="89"/>
      <c r="E3" s="90"/>
      <c r="F3" s="91" t="s">
        <v>23</v>
      </c>
      <c r="G3" s="22"/>
    </row>
    <row r="4" spans="1:8" s="3" customFormat="1" ht="15.75" customHeight="1" thickBot="1" x14ac:dyDescent="0.2">
      <c r="F4" s="92"/>
    </row>
    <row r="5" spans="1:8" s="2" customFormat="1" ht="17.25" customHeight="1" x14ac:dyDescent="0.2">
      <c r="A5" s="19"/>
      <c r="B5" s="60" t="s">
        <v>25</v>
      </c>
      <c r="C5" s="60"/>
      <c r="D5" s="60"/>
      <c r="E5" s="60"/>
      <c r="F5" s="60"/>
      <c r="G5" s="20"/>
      <c r="H5" s="12"/>
    </row>
    <row r="6" spans="1:8" s="2" customFormat="1" ht="17.25" customHeight="1" thickBot="1" x14ac:dyDescent="0.25">
      <c r="A6" s="61" t="s">
        <v>26</v>
      </c>
      <c r="B6" s="62"/>
      <c r="C6" s="62"/>
      <c r="D6" s="62"/>
      <c r="E6" s="62"/>
      <c r="F6" s="62"/>
      <c r="G6" s="63"/>
      <c r="H6" s="12"/>
    </row>
    <row r="7" spans="1:8" s="3" customFormat="1" ht="11.25" customHeight="1" x14ac:dyDescent="0.15"/>
    <row r="8" spans="1:8" s="3" customFormat="1" ht="21" customHeight="1" x14ac:dyDescent="0.15">
      <c r="A8" s="64" t="s">
        <v>46</v>
      </c>
      <c r="B8" s="64"/>
      <c r="C8" s="64"/>
      <c r="D8" s="64"/>
      <c r="E8" s="64"/>
      <c r="F8" s="64"/>
      <c r="G8" s="64"/>
    </row>
    <row r="9" spans="1:8" s="2" customFormat="1" x14ac:dyDescent="0.2"/>
    <row r="10" spans="1:8" s="5" customFormat="1" ht="12" customHeight="1" x14ac:dyDescent="0.2">
      <c r="A10" s="59" t="s">
        <v>19</v>
      </c>
      <c r="B10" s="59"/>
      <c r="C10" s="59"/>
      <c r="D10" s="59"/>
      <c r="E10" s="59"/>
      <c r="F10" s="59"/>
      <c r="G10" s="59"/>
    </row>
    <row r="11" spans="1:8" s="3" customFormat="1" ht="9" x14ac:dyDescent="0.15"/>
    <row r="12" spans="1:8" s="3" customFormat="1" ht="9" x14ac:dyDescent="0.15">
      <c r="A12" s="65" t="s">
        <v>0</v>
      </c>
      <c r="B12" s="65"/>
      <c r="C12" s="85"/>
      <c r="D12" s="85"/>
      <c r="E12" s="85"/>
      <c r="F12" s="85"/>
      <c r="G12" s="85"/>
    </row>
    <row r="13" spans="1:8" s="5" customFormat="1" ht="10.5" customHeight="1" x14ac:dyDescent="0.2">
      <c r="A13" s="66"/>
      <c r="B13" s="66"/>
      <c r="C13" s="70"/>
      <c r="D13" s="70"/>
      <c r="E13" s="70"/>
      <c r="F13" s="70"/>
      <c r="G13" s="70"/>
    </row>
    <row r="14" spans="1:8" s="3" customFormat="1" ht="9" x14ac:dyDescent="0.15"/>
    <row r="15" spans="1:8" s="3" customFormat="1" ht="9" x14ac:dyDescent="0.15">
      <c r="A15" s="65" t="s">
        <v>5</v>
      </c>
      <c r="B15" s="65"/>
      <c r="C15" s="86"/>
      <c r="D15" s="85"/>
      <c r="E15" s="85"/>
      <c r="F15" s="85"/>
      <c r="G15" s="85"/>
    </row>
    <row r="16" spans="1:8" s="5" customFormat="1" ht="12" x14ac:dyDescent="0.2">
      <c r="A16" s="66"/>
      <c r="B16" s="66"/>
      <c r="C16" s="70"/>
      <c r="D16" s="70"/>
      <c r="E16" s="70"/>
      <c r="F16" s="70"/>
      <c r="G16" s="70"/>
    </row>
    <row r="17" spans="1:7" s="2" customFormat="1" ht="13.5" customHeight="1" x14ac:dyDescent="0.2"/>
    <row r="18" spans="1:7" s="3" customFormat="1" ht="9" x14ac:dyDescent="0.15">
      <c r="A18" s="13"/>
      <c r="B18" s="14"/>
      <c r="C18" s="14"/>
      <c r="D18" s="14"/>
      <c r="E18" s="14"/>
      <c r="F18" s="14"/>
      <c r="G18" s="15"/>
    </row>
    <row r="19" spans="1:7" s="5" customFormat="1" ht="12" x14ac:dyDescent="0.2">
      <c r="A19" s="71" t="s">
        <v>1</v>
      </c>
      <c r="B19" s="72"/>
      <c r="C19" s="72"/>
      <c r="D19" s="72"/>
      <c r="E19" s="72"/>
      <c r="F19" s="72"/>
      <c r="G19" s="73"/>
    </row>
    <row r="20" spans="1:7" s="3" customFormat="1" ht="9" x14ac:dyDescent="0.15">
      <c r="A20" s="74" t="s">
        <v>2</v>
      </c>
      <c r="B20" s="75"/>
      <c r="C20" s="75"/>
      <c r="D20" s="75"/>
      <c r="E20" s="75"/>
      <c r="F20" s="75"/>
      <c r="G20" s="76"/>
    </row>
    <row r="21" spans="1:7" s="3" customFormat="1" ht="9" x14ac:dyDescent="0.15">
      <c r="A21" s="16"/>
      <c r="B21" s="17"/>
      <c r="C21" s="17"/>
      <c r="D21" s="17"/>
      <c r="E21" s="17"/>
      <c r="F21" s="17"/>
      <c r="G21" s="18"/>
    </row>
    <row r="22" spans="1:7" s="2" customFormat="1" ht="10.5" customHeight="1" x14ac:dyDescent="0.2"/>
    <row r="23" spans="1:7" s="5" customFormat="1" ht="12" x14ac:dyDescent="0.2">
      <c r="A23" s="77" t="s">
        <v>3</v>
      </c>
      <c r="B23" s="78"/>
      <c r="C23" s="78"/>
      <c r="D23" s="78"/>
      <c r="E23" s="78"/>
      <c r="F23" s="78"/>
      <c r="G23" s="78"/>
    </row>
    <row r="24" spans="1:7" s="3" customFormat="1" ht="9" x14ac:dyDescent="0.15"/>
    <row r="25" spans="1:7" s="3" customFormat="1" ht="30" customHeight="1" x14ac:dyDescent="0.15">
      <c r="A25" s="79" t="s">
        <v>18</v>
      </c>
      <c r="B25" s="80"/>
      <c r="C25" s="80"/>
      <c r="D25" s="80"/>
      <c r="E25" s="80"/>
      <c r="F25" s="80"/>
      <c r="G25" s="80"/>
    </row>
    <row r="26" spans="1:7" s="3" customFormat="1" ht="9" x14ac:dyDescent="0.15"/>
    <row r="27" spans="1:7" s="3" customFormat="1" ht="187.5" customHeight="1" x14ac:dyDescent="0.15">
      <c r="A27" s="81"/>
      <c r="B27" s="82"/>
      <c r="C27" s="82"/>
      <c r="D27" s="82"/>
      <c r="E27" s="82"/>
      <c r="F27" s="82"/>
      <c r="G27" s="83"/>
    </row>
    <row r="28" spans="1:7" s="3" customFormat="1" ht="9" x14ac:dyDescent="0.15"/>
    <row r="29" spans="1:7" s="3" customFormat="1" ht="9" x14ac:dyDescent="0.15">
      <c r="A29" s="84" t="s">
        <v>6</v>
      </c>
      <c r="B29" s="84"/>
      <c r="C29" s="84"/>
      <c r="E29" s="84" t="s">
        <v>21</v>
      </c>
      <c r="F29" s="84"/>
      <c r="G29" s="84"/>
    </row>
    <row r="30" spans="1:7" s="3" customFormat="1" ht="9" x14ac:dyDescent="0.15">
      <c r="A30" s="84"/>
      <c r="B30" s="84"/>
      <c r="C30" s="84"/>
      <c r="E30" s="84"/>
      <c r="F30" s="84"/>
      <c r="G30" s="84"/>
    </row>
    <row r="31" spans="1:7" s="3" customFormat="1" ht="33.75" customHeight="1" x14ac:dyDescent="0.2">
      <c r="A31" s="69"/>
      <c r="B31" s="70"/>
      <c r="C31" s="70"/>
      <c r="E31" s="70"/>
      <c r="F31" s="70"/>
      <c r="G31" s="70"/>
    </row>
    <row r="32" spans="1:7" s="3" customFormat="1" ht="33.75" customHeight="1" x14ac:dyDescent="0.2">
      <c r="E32" s="70"/>
      <c r="F32" s="70"/>
      <c r="G32" s="70"/>
    </row>
    <row r="33" spans="1:7" s="3" customFormat="1" ht="9" customHeight="1" x14ac:dyDescent="0.15">
      <c r="E33" s="10"/>
      <c r="F33" s="10"/>
      <c r="G33" s="10"/>
    </row>
    <row r="34" spans="1:7" s="3" customFormat="1" ht="9" x14ac:dyDescent="0.15">
      <c r="A34" s="67" t="s">
        <v>4</v>
      </c>
      <c r="B34" s="68"/>
      <c r="C34" s="68"/>
      <c r="D34" s="68"/>
      <c r="E34" s="68"/>
      <c r="F34" s="68"/>
      <c r="G34" s="68"/>
    </row>
    <row r="35" spans="1:7" s="3" customFormat="1" ht="9" x14ac:dyDescent="0.15">
      <c r="A35" s="68"/>
      <c r="B35" s="68"/>
      <c r="C35" s="68"/>
      <c r="D35" s="68"/>
      <c r="E35" s="68"/>
      <c r="F35" s="68"/>
      <c r="G35" s="68"/>
    </row>
    <row r="36" spans="1:7" s="3" customFormat="1" ht="12.75" customHeight="1" x14ac:dyDescent="0.15">
      <c r="A36" s="68"/>
      <c r="B36" s="68"/>
      <c r="C36" s="68"/>
      <c r="D36" s="68"/>
      <c r="E36" s="68"/>
      <c r="F36" s="68"/>
      <c r="G36" s="68"/>
    </row>
    <row r="37" spans="1:7" s="3" customFormat="1" ht="9" hidden="1" x14ac:dyDescent="0.15">
      <c r="A37" s="68"/>
      <c r="B37" s="68"/>
      <c r="C37" s="68"/>
      <c r="D37" s="68"/>
      <c r="E37" s="68"/>
      <c r="F37" s="68"/>
      <c r="G37" s="68"/>
    </row>
    <row r="38" spans="1:7" s="3" customFormat="1" ht="12.75" customHeight="1" x14ac:dyDescent="0.15">
      <c r="A38" s="57" t="s">
        <v>17</v>
      </c>
      <c r="B38" s="58"/>
      <c r="C38" s="58"/>
      <c r="D38" s="58"/>
      <c r="E38" s="58"/>
      <c r="F38" s="58"/>
      <c r="G38" s="58"/>
    </row>
    <row r="39" spans="1:7" s="3" customFormat="1" ht="120.75" customHeight="1" x14ac:dyDescent="0.15"/>
  </sheetData>
  <sheetProtection password="CF73" sheet="1" objects="1" scenarios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186"/>
  <sheetViews>
    <sheetView showZeros="0" zoomScale="136" zoomScaleNormal="136" workbookViewId="0">
      <selection activeCell="E36" sqref="E36"/>
    </sheetView>
  </sheetViews>
  <sheetFormatPr baseColWidth="10" defaultRowHeight="12.75" x14ac:dyDescent="0.2"/>
  <cols>
    <col min="1" max="1" width="2.28515625" style="1" customWidth="1"/>
    <col min="2" max="5" width="13.42578125" customWidth="1"/>
    <col min="6" max="6" width="9.140625" bestFit="1" customWidth="1"/>
    <col min="7" max="7" width="8.5703125" customWidth="1"/>
    <col min="8" max="8" width="13.42578125" customWidth="1"/>
    <col min="9" max="9" width="12.5703125" customWidth="1"/>
    <col min="12" max="12" width="11.42578125" style="56"/>
  </cols>
  <sheetData>
    <row r="1" spans="1:20" s="3" customFormat="1" ht="18" x14ac:dyDescent="0.2">
      <c r="A1" s="118">
        <v>43905</v>
      </c>
      <c r="B1" s="118"/>
      <c r="E1" s="3" t="s">
        <v>24</v>
      </c>
      <c r="F1" s="119" t="str">
        <f>REPT(Vorderseite!C12,1)</f>
        <v/>
      </c>
      <c r="G1" s="119"/>
      <c r="H1" s="119"/>
      <c r="L1" s="52" t="s">
        <v>55</v>
      </c>
    </row>
    <row r="2" spans="1:20" s="3" customFormat="1" ht="9" x14ac:dyDescent="0.15">
      <c r="L2" s="53">
        <v>1</v>
      </c>
    </row>
    <row r="3" spans="1:20" s="3" customFormat="1" ht="9" customHeight="1" x14ac:dyDescent="0.15">
      <c r="A3" s="93" t="s">
        <v>45</v>
      </c>
      <c r="B3" s="93"/>
      <c r="C3" s="93"/>
      <c r="D3" s="93"/>
      <c r="E3" s="93"/>
      <c r="F3" s="93"/>
      <c r="G3" s="93"/>
      <c r="H3" s="94"/>
      <c r="L3" s="53">
        <v>1.5</v>
      </c>
    </row>
    <row r="4" spans="1:20" s="3" customFormat="1" ht="15" customHeight="1" x14ac:dyDescent="0.15">
      <c r="A4" s="93"/>
      <c r="B4" s="93"/>
      <c r="C4" s="93"/>
      <c r="D4" s="93"/>
      <c r="E4" s="93"/>
      <c r="F4" s="93"/>
      <c r="G4" s="93"/>
      <c r="H4" s="94"/>
      <c r="L4" s="53">
        <v>2</v>
      </c>
    </row>
    <row r="5" spans="1:20" s="3" customFormat="1" ht="4.5" customHeight="1" x14ac:dyDescent="0.2">
      <c r="A5" s="29"/>
      <c r="B5" s="29"/>
      <c r="C5" s="29"/>
      <c r="D5" s="29"/>
      <c r="E5" s="29"/>
      <c r="F5" s="29"/>
      <c r="G5" s="29"/>
      <c r="H5" s="30"/>
      <c r="L5" s="53">
        <v>2.5</v>
      </c>
    </row>
    <row r="6" spans="1:20" s="3" customFormat="1" ht="27" x14ac:dyDescent="0.15">
      <c r="A6" s="101" t="s">
        <v>7</v>
      </c>
      <c r="B6" s="102"/>
      <c r="C6" s="102"/>
      <c r="D6" s="103"/>
      <c r="E6" s="44" t="s">
        <v>51</v>
      </c>
      <c r="F6" s="44" t="s">
        <v>54</v>
      </c>
      <c r="G6" s="44" t="s">
        <v>50</v>
      </c>
      <c r="H6" s="98" t="s">
        <v>9</v>
      </c>
      <c r="I6" s="99"/>
      <c r="J6" s="100"/>
      <c r="L6" s="53">
        <v>3</v>
      </c>
      <c r="S6" s="47"/>
      <c r="T6" s="47"/>
    </row>
    <row r="7" spans="1:20" s="3" customFormat="1" ht="29.25" customHeight="1" x14ac:dyDescent="0.15">
      <c r="A7" s="23" t="s">
        <v>8</v>
      </c>
      <c r="B7" s="110" t="s">
        <v>41</v>
      </c>
      <c r="C7" s="110"/>
      <c r="D7" s="110"/>
      <c r="E7" s="25"/>
      <c r="F7" s="48">
        <v>0.5</v>
      </c>
      <c r="G7" s="25">
        <f>ROUND(E7*F7*100,2)</f>
        <v>0</v>
      </c>
      <c r="H7" s="104"/>
      <c r="I7" s="104"/>
      <c r="J7" s="104"/>
      <c r="L7" s="53">
        <v>3.5</v>
      </c>
    </row>
    <row r="8" spans="1:20" s="3" customFormat="1" ht="29.25" customHeight="1" x14ac:dyDescent="0.15">
      <c r="A8" s="23" t="s">
        <v>11</v>
      </c>
      <c r="B8" s="110" t="s">
        <v>42</v>
      </c>
      <c r="C8" s="110"/>
      <c r="D8" s="110"/>
      <c r="E8" s="25"/>
      <c r="F8" s="48">
        <v>0.5</v>
      </c>
      <c r="G8" s="25">
        <f>ROUND(E8*F8*100,2)</f>
        <v>0</v>
      </c>
      <c r="H8" s="104"/>
      <c r="I8" s="104"/>
      <c r="J8" s="104"/>
      <c r="L8" s="53">
        <v>4</v>
      </c>
    </row>
    <row r="9" spans="1:20" s="3" customFormat="1" ht="28.5" customHeight="1" thickBot="1" x14ac:dyDescent="0.2">
      <c r="A9" s="29"/>
      <c r="B9" s="9"/>
      <c r="C9" s="29"/>
      <c r="D9" s="29"/>
      <c r="G9" s="34">
        <f>ROUND(SUM(G7:G8),2)</f>
        <v>0</v>
      </c>
      <c r="H9" s="105" t="s">
        <v>53</v>
      </c>
      <c r="I9" s="106"/>
      <c r="J9" s="49">
        <f>ROUND(G9/100,1)</f>
        <v>0</v>
      </c>
      <c r="L9" s="53">
        <v>4.5</v>
      </c>
    </row>
    <row r="10" spans="1:20" s="3" customFormat="1" ht="8.25" customHeight="1" thickTop="1" x14ac:dyDescent="0.15">
      <c r="A10" s="29"/>
      <c r="B10" s="9"/>
      <c r="C10" s="29"/>
      <c r="D10" s="29"/>
      <c r="E10" s="31"/>
      <c r="F10" s="33"/>
      <c r="G10" s="9"/>
      <c r="H10" s="35"/>
      <c r="L10" s="53">
        <v>5</v>
      </c>
    </row>
    <row r="11" spans="1:20" s="3" customFormat="1" ht="9" customHeight="1" x14ac:dyDescent="0.15">
      <c r="A11" s="93" t="s">
        <v>30</v>
      </c>
      <c r="B11" s="93"/>
      <c r="C11" s="93"/>
      <c r="D11" s="93"/>
      <c r="E11" s="93"/>
      <c r="F11" s="93"/>
      <c r="G11" s="93"/>
      <c r="H11" s="94"/>
      <c r="L11" s="53">
        <v>5.5</v>
      </c>
    </row>
    <row r="12" spans="1:20" s="3" customFormat="1" ht="15" customHeight="1" x14ac:dyDescent="0.15">
      <c r="A12" s="93"/>
      <c r="B12" s="93"/>
      <c r="C12" s="93"/>
      <c r="D12" s="93"/>
      <c r="E12" s="93"/>
      <c r="F12" s="93"/>
      <c r="G12" s="93"/>
      <c r="H12" s="94"/>
      <c r="L12" s="53">
        <v>6</v>
      </c>
    </row>
    <row r="13" spans="1:20" s="3" customFormat="1" ht="4.5" customHeight="1" x14ac:dyDescent="0.2">
      <c r="A13" s="29"/>
      <c r="B13" s="29"/>
      <c r="C13" s="29"/>
      <c r="D13" s="29"/>
      <c r="E13" s="29"/>
      <c r="F13" s="29"/>
      <c r="G13" s="29"/>
      <c r="H13" s="30"/>
      <c r="L13" s="54"/>
    </row>
    <row r="14" spans="1:20" s="3" customFormat="1" ht="27" x14ac:dyDescent="0.15">
      <c r="A14" s="101" t="s">
        <v>7</v>
      </c>
      <c r="B14" s="102"/>
      <c r="C14" s="102"/>
      <c r="D14" s="103"/>
      <c r="E14" s="44" t="s">
        <v>51</v>
      </c>
      <c r="F14" s="44" t="s">
        <v>54</v>
      </c>
      <c r="G14" s="44" t="s">
        <v>50</v>
      </c>
      <c r="H14" s="98" t="s">
        <v>9</v>
      </c>
      <c r="I14" s="99"/>
      <c r="J14" s="100"/>
      <c r="L14" s="51">
        <v>5.5</v>
      </c>
      <c r="S14" s="46"/>
      <c r="T14" s="46"/>
    </row>
    <row r="15" spans="1:20" s="3" customFormat="1" ht="29.25" customHeight="1" x14ac:dyDescent="0.15">
      <c r="A15" s="23" t="s">
        <v>8</v>
      </c>
      <c r="B15" s="110" t="s">
        <v>43</v>
      </c>
      <c r="C15" s="110"/>
      <c r="D15" s="110"/>
      <c r="E15" s="25"/>
      <c r="F15" s="48">
        <v>0.25</v>
      </c>
      <c r="G15" s="25">
        <f>ROUND(E15*F15*100,2)</f>
        <v>0</v>
      </c>
      <c r="H15" s="104"/>
      <c r="I15" s="104"/>
      <c r="J15" s="104"/>
      <c r="L15" s="54"/>
    </row>
    <row r="16" spans="1:20" s="3" customFormat="1" ht="29.25" customHeight="1" x14ac:dyDescent="0.15">
      <c r="A16" s="23" t="s">
        <v>11</v>
      </c>
      <c r="B16" s="110" t="s">
        <v>44</v>
      </c>
      <c r="C16" s="110"/>
      <c r="D16" s="110"/>
      <c r="E16" s="25"/>
      <c r="F16" s="48">
        <v>0.5</v>
      </c>
      <c r="G16" s="25">
        <f>ROUND(E16*F16*100,2)</f>
        <v>0</v>
      </c>
      <c r="H16" s="104"/>
      <c r="I16" s="104"/>
      <c r="J16" s="104"/>
      <c r="L16" s="54"/>
    </row>
    <row r="17" spans="1:20" s="3" customFormat="1" ht="29.25" customHeight="1" x14ac:dyDescent="0.15">
      <c r="A17" s="23" t="s">
        <v>12</v>
      </c>
      <c r="B17" s="110" t="s">
        <v>39</v>
      </c>
      <c r="C17" s="110"/>
      <c r="D17" s="110"/>
      <c r="E17" s="25"/>
      <c r="F17" s="48">
        <v>0.25</v>
      </c>
      <c r="G17" s="25">
        <f>ROUND(E17*F17*100,2)</f>
        <v>0</v>
      </c>
      <c r="H17" s="104"/>
      <c r="I17" s="104"/>
      <c r="J17" s="104"/>
      <c r="L17" s="54"/>
    </row>
    <row r="18" spans="1:20" s="3" customFormat="1" ht="28.5" customHeight="1" thickBot="1" x14ac:dyDescent="0.2">
      <c r="A18" s="29"/>
      <c r="B18" s="9"/>
      <c r="C18" s="29"/>
      <c r="D18" s="29"/>
      <c r="G18" s="34">
        <f>ROUND(SUM(G15:G17),2)</f>
        <v>0</v>
      </c>
      <c r="H18" s="105" t="s">
        <v>53</v>
      </c>
      <c r="I18" s="106"/>
      <c r="J18" s="49">
        <f>ROUND(G18/100,1)</f>
        <v>0</v>
      </c>
      <c r="L18" s="54"/>
    </row>
    <row r="19" spans="1:20" s="3" customFormat="1" ht="9.75" thickTop="1" x14ac:dyDescent="0.15">
      <c r="L19" s="54"/>
    </row>
    <row r="20" spans="1:20" s="5" customFormat="1" ht="12" x14ac:dyDescent="0.2">
      <c r="A20" s="93" t="s">
        <v>31</v>
      </c>
      <c r="B20" s="93"/>
      <c r="C20" s="93"/>
      <c r="D20" s="93"/>
      <c r="E20" s="93"/>
      <c r="F20" s="93"/>
      <c r="G20" s="93"/>
      <c r="H20" s="94"/>
      <c r="L20" s="55"/>
    </row>
    <row r="21" spans="1:20" s="5" customFormat="1" ht="12.75" customHeight="1" x14ac:dyDescent="0.2">
      <c r="A21" s="93"/>
      <c r="B21" s="93"/>
      <c r="C21" s="93"/>
      <c r="D21" s="93"/>
      <c r="E21" s="93"/>
      <c r="F21" s="93"/>
      <c r="G21" s="93"/>
      <c r="H21" s="94"/>
      <c r="L21" s="55"/>
    </row>
    <row r="22" spans="1:20" s="3" customFormat="1" ht="4.5" customHeight="1" x14ac:dyDescent="0.15">
      <c r="A22" s="4"/>
      <c r="E22" s="8"/>
      <c r="L22" s="54"/>
    </row>
    <row r="23" spans="1:20" s="3" customFormat="1" ht="27" x14ac:dyDescent="0.15">
      <c r="A23" s="101" t="s">
        <v>7</v>
      </c>
      <c r="B23" s="102"/>
      <c r="C23" s="102"/>
      <c r="D23" s="103"/>
      <c r="E23" s="44" t="s">
        <v>51</v>
      </c>
      <c r="F23" s="44" t="s">
        <v>52</v>
      </c>
      <c r="G23" s="44" t="s">
        <v>50</v>
      </c>
      <c r="H23" s="98" t="s">
        <v>9</v>
      </c>
      <c r="I23" s="99"/>
      <c r="J23" s="100"/>
      <c r="L23" s="51">
        <v>5.5</v>
      </c>
      <c r="S23" s="45"/>
      <c r="T23" s="45"/>
    </row>
    <row r="24" spans="1:20" s="3" customFormat="1" ht="30" customHeight="1" x14ac:dyDescent="0.15">
      <c r="A24" s="23" t="s">
        <v>8</v>
      </c>
      <c r="B24" s="110" t="s">
        <v>37</v>
      </c>
      <c r="C24" s="110"/>
      <c r="D24" s="110"/>
      <c r="E24" s="25"/>
      <c r="F24" s="48" t="s">
        <v>56</v>
      </c>
      <c r="G24" s="25">
        <f>ROUND(E24*F24,2)</f>
        <v>0</v>
      </c>
      <c r="H24" s="107"/>
      <c r="I24" s="108"/>
      <c r="J24" s="109"/>
      <c r="L24" s="54"/>
    </row>
    <row r="25" spans="1:20" s="3" customFormat="1" ht="29.25" customHeight="1" x14ac:dyDescent="0.15">
      <c r="A25" s="23" t="s">
        <v>11</v>
      </c>
      <c r="B25" s="110" t="s">
        <v>38</v>
      </c>
      <c r="C25" s="110"/>
      <c r="D25" s="110"/>
      <c r="E25" s="25"/>
      <c r="F25" s="48" t="s">
        <v>57</v>
      </c>
      <c r="G25" s="25">
        <f>ROUND(E25*F25,2)</f>
        <v>0</v>
      </c>
      <c r="H25" s="107"/>
      <c r="I25" s="108"/>
      <c r="J25" s="109"/>
      <c r="L25" s="54"/>
    </row>
    <row r="26" spans="1:20" s="3" customFormat="1" ht="29.25" customHeight="1" x14ac:dyDescent="0.15">
      <c r="A26" s="23" t="s">
        <v>12</v>
      </c>
      <c r="B26" s="110" t="s">
        <v>39</v>
      </c>
      <c r="C26" s="110"/>
      <c r="D26" s="110"/>
      <c r="E26" s="25"/>
      <c r="F26" s="48" t="s">
        <v>58</v>
      </c>
      <c r="G26" s="25">
        <f>ROUND(E26*F26,2)</f>
        <v>0</v>
      </c>
      <c r="H26" s="107"/>
      <c r="I26" s="108"/>
      <c r="J26" s="109"/>
      <c r="L26" s="54"/>
    </row>
    <row r="27" spans="1:20" s="3" customFormat="1" ht="29.25" customHeight="1" x14ac:dyDescent="0.15">
      <c r="A27" s="23" t="s">
        <v>13</v>
      </c>
      <c r="B27" s="115" t="s">
        <v>40</v>
      </c>
      <c r="C27" s="116"/>
      <c r="D27" s="117"/>
      <c r="E27" s="25"/>
      <c r="F27" s="48" t="s">
        <v>56</v>
      </c>
      <c r="G27" s="25">
        <f>ROUND(E27*F27,2)</f>
        <v>0</v>
      </c>
      <c r="H27" s="107"/>
      <c r="I27" s="108"/>
      <c r="J27" s="109"/>
      <c r="L27" s="54"/>
    </row>
    <row r="28" spans="1:20" s="3" customFormat="1" ht="29.25" customHeight="1" thickBot="1" x14ac:dyDescent="0.2">
      <c r="A28" s="6"/>
      <c r="B28" s="7"/>
      <c r="C28" s="7"/>
      <c r="D28" s="7"/>
      <c r="G28" s="32">
        <f>ROUND(SUM(G24:G27),2)</f>
        <v>0</v>
      </c>
      <c r="H28" s="113" t="s">
        <v>29</v>
      </c>
      <c r="I28" s="114"/>
      <c r="J28" s="50">
        <f>ROUND(G28/8,1)</f>
        <v>0</v>
      </c>
      <c r="L28" s="54"/>
    </row>
    <row r="29" spans="1:20" s="3" customFormat="1" ht="9.75" thickTop="1" x14ac:dyDescent="0.15">
      <c r="A29" s="4"/>
      <c r="E29" s="8"/>
      <c r="L29" s="54"/>
    </row>
    <row r="30" spans="1:20" s="5" customFormat="1" ht="12" x14ac:dyDescent="0.2">
      <c r="A30" s="111" t="s">
        <v>10</v>
      </c>
      <c r="B30" s="111"/>
      <c r="C30" s="111"/>
      <c r="D30" s="111"/>
      <c r="E30" s="111"/>
      <c r="F30" s="111"/>
      <c r="G30" s="111"/>
      <c r="H30" s="112"/>
      <c r="L30" s="55"/>
    </row>
    <row r="31" spans="1:20" s="5" customFormat="1" ht="12" x14ac:dyDescent="0.2">
      <c r="A31" s="36"/>
      <c r="B31" s="36"/>
      <c r="C31" s="36"/>
      <c r="D31" s="36"/>
      <c r="E31" s="36"/>
      <c r="F31" s="36"/>
      <c r="G31" s="36"/>
      <c r="H31" s="37"/>
      <c r="L31" s="55"/>
    </row>
    <row r="32" spans="1:20" s="3" customFormat="1" ht="27" x14ac:dyDescent="0.15">
      <c r="A32" s="95" t="s">
        <v>47</v>
      </c>
      <c r="B32" s="96"/>
      <c r="C32" s="96"/>
      <c r="D32" s="97"/>
      <c r="E32" s="39" t="s">
        <v>48</v>
      </c>
      <c r="F32" s="39" t="s">
        <v>49</v>
      </c>
      <c r="G32" s="39" t="s">
        <v>50</v>
      </c>
      <c r="H32" s="40" t="s">
        <v>9</v>
      </c>
      <c r="I32" s="41"/>
      <c r="J32" s="43"/>
      <c r="K32" s="42"/>
      <c r="L32" s="54"/>
      <c r="S32" s="38"/>
      <c r="T32" s="38"/>
    </row>
    <row r="33" spans="1:12" s="3" customFormat="1" ht="30" customHeight="1" x14ac:dyDescent="0.15">
      <c r="A33" s="23" t="s">
        <v>8</v>
      </c>
      <c r="B33" s="128" t="s">
        <v>36</v>
      </c>
      <c r="C33" s="128"/>
      <c r="D33" s="128"/>
      <c r="E33" s="32">
        <f>SUM(J9)</f>
        <v>0</v>
      </c>
      <c r="F33" s="48">
        <v>0.2</v>
      </c>
      <c r="G33" s="25">
        <f>ROUND(E33*F33*100,2)</f>
        <v>0</v>
      </c>
      <c r="H33" s="104"/>
      <c r="I33" s="104"/>
      <c r="J33" s="104"/>
      <c r="L33" s="54"/>
    </row>
    <row r="34" spans="1:12" s="3" customFormat="1" ht="30" customHeight="1" x14ac:dyDescent="0.15">
      <c r="A34" s="23" t="s">
        <v>11</v>
      </c>
      <c r="B34" s="132" t="s">
        <v>60</v>
      </c>
      <c r="C34" s="133"/>
      <c r="D34" s="134"/>
      <c r="E34" s="32">
        <f>J18</f>
        <v>0</v>
      </c>
      <c r="F34" s="48">
        <v>0.4</v>
      </c>
      <c r="G34" s="25">
        <f>ROUND(E34*F34*100,2)</f>
        <v>0</v>
      </c>
      <c r="H34" s="104"/>
      <c r="I34" s="104"/>
      <c r="J34" s="104"/>
      <c r="L34" s="54"/>
    </row>
    <row r="35" spans="1:12" s="3" customFormat="1" ht="30" customHeight="1" x14ac:dyDescent="0.15">
      <c r="A35" s="23" t="s">
        <v>12</v>
      </c>
      <c r="B35" s="126" t="s">
        <v>27</v>
      </c>
      <c r="C35" s="126"/>
      <c r="D35" s="126"/>
      <c r="E35" s="24">
        <f>SUM(J28)</f>
        <v>0</v>
      </c>
      <c r="F35" s="48">
        <v>0.2</v>
      </c>
      <c r="G35" s="25">
        <f>ROUND(E35*F35*100,2)</f>
        <v>0</v>
      </c>
      <c r="H35" s="104"/>
      <c r="I35" s="104"/>
      <c r="J35" s="104"/>
      <c r="L35" s="54"/>
    </row>
    <row r="36" spans="1:12" s="3" customFormat="1" ht="30" customHeight="1" thickBot="1" x14ac:dyDescent="0.2">
      <c r="A36" s="23" t="s">
        <v>13</v>
      </c>
      <c r="B36" s="129" t="s">
        <v>28</v>
      </c>
      <c r="C36" s="130"/>
      <c r="D36" s="131"/>
      <c r="E36" s="25"/>
      <c r="F36" s="48">
        <v>0.2</v>
      </c>
      <c r="G36" s="25">
        <f>ROUND(E36*F36*100,2)</f>
        <v>0</v>
      </c>
      <c r="H36" s="104"/>
      <c r="I36" s="104"/>
      <c r="J36" s="104"/>
      <c r="L36" s="54"/>
    </row>
    <row r="37" spans="1:12" s="3" customFormat="1" ht="30" customHeight="1" thickTop="1" thickBot="1" x14ac:dyDescent="0.2">
      <c r="A37" s="6"/>
      <c r="B37" s="7"/>
      <c r="C37" s="7"/>
      <c r="D37" s="7"/>
      <c r="G37" s="24">
        <f>ROUND(SUM(G33:G36),2)</f>
        <v>0</v>
      </c>
      <c r="H37" s="122" t="s">
        <v>59</v>
      </c>
      <c r="I37" s="123"/>
      <c r="J37" s="26">
        <f>ROUND(G37/100,1)</f>
        <v>0</v>
      </c>
      <c r="L37" s="54"/>
    </row>
    <row r="38" spans="1:12" s="3" customFormat="1" ht="5.25" customHeight="1" thickTop="1" x14ac:dyDescent="0.15">
      <c r="A38" s="4"/>
      <c r="E38" s="21"/>
      <c r="F38" s="9"/>
      <c r="G38" s="9"/>
      <c r="H38" s="21"/>
      <c r="L38" s="54"/>
    </row>
    <row r="39" spans="1:12" s="3" customFormat="1" ht="9" customHeight="1" x14ac:dyDescent="0.15">
      <c r="A39" s="4" t="s">
        <v>20</v>
      </c>
      <c r="E39" s="21"/>
      <c r="F39" s="9"/>
      <c r="G39" s="9"/>
      <c r="H39" s="21"/>
      <c r="L39" s="54"/>
    </row>
    <row r="40" spans="1:12" s="3" customFormat="1" ht="6" customHeight="1" x14ac:dyDescent="0.15">
      <c r="A40" s="4"/>
      <c r="E40" s="8"/>
      <c r="L40" s="54"/>
    </row>
    <row r="41" spans="1:12" s="3" customFormat="1" ht="37.5" customHeight="1" x14ac:dyDescent="0.15">
      <c r="A41" s="124" t="s">
        <v>35</v>
      </c>
      <c r="B41" s="124"/>
      <c r="C41" s="124"/>
      <c r="D41" s="124"/>
      <c r="E41" s="124"/>
      <c r="F41" s="124"/>
      <c r="G41" s="124"/>
      <c r="H41" s="124"/>
      <c r="L41" s="54"/>
    </row>
    <row r="42" spans="1:12" s="3" customFormat="1" ht="6" customHeight="1" x14ac:dyDescent="0.15">
      <c r="A42" s="4"/>
      <c r="E42" s="8"/>
      <c r="L42" s="54"/>
    </row>
    <row r="43" spans="1:12" s="5" customFormat="1" ht="12" customHeight="1" x14ac:dyDescent="0.2">
      <c r="A43" s="125" t="s">
        <v>15</v>
      </c>
      <c r="B43" s="125"/>
      <c r="C43" s="125"/>
      <c r="D43" s="125"/>
      <c r="E43" s="125"/>
      <c r="F43" s="125"/>
      <c r="G43" s="125"/>
      <c r="H43" s="125"/>
      <c r="L43" s="55"/>
    </row>
    <row r="44" spans="1:12" s="3" customFormat="1" ht="5.25" customHeight="1" x14ac:dyDescent="0.15">
      <c r="A44" s="4"/>
      <c r="E44" s="8"/>
      <c r="L44" s="54"/>
    </row>
    <row r="45" spans="1:12" s="3" customFormat="1" ht="9" customHeight="1" x14ac:dyDescent="0.15">
      <c r="A45" s="127" t="s">
        <v>16</v>
      </c>
      <c r="B45" s="127"/>
      <c r="C45" s="127"/>
      <c r="D45" s="127"/>
      <c r="F45" s="65" t="s">
        <v>14</v>
      </c>
      <c r="G45" s="65"/>
      <c r="H45" s="65"/>
      <c r="L45" s="54"/>
    </row>
    <row r="46" spans="1:12" s="3" customFormat="1" ht="9" x14ac:dyDescent="0.15">
      <c r="A46" s="127"/>
      <c r="B46" s="127"/>
      <c r="C46" s="127"/>
      <c r="D46" s="127"/>
      <c r="F46" s="65"/>
      <c r="G46" s="65"/>
      <c r="H46" s="65"/>
      <c r="L46" s="54"/>
    </row>
    <row r="47" spans="1:12" s="3" customFormat="1" ht="29.25" customHeight="1" x14ac:dyDescent="0.2">
      <c r="A47" s="120"/>
      <c r="B47" s="120"/>
      <c r="C47" s="120"/>
      <c r="D47" s="120"/>
      <c r="F47" s="121"/>
      <c r="G47" s="121"/>
      <c r="H47" s="121"/>
      <c r="L47" s="54"/>
    </row>
    <row r="48" spans="1:12" s="3" customFormat="1" ht="3.75" customHeight="1" x14ac:dyDescent="0.15">
      <c r="A48" s="4"/>
      <c r="L48" s="54"/>
    </row>
    <row r="49" spans="1:12" s="3" customFormat="1" ht="9" x14ac:dyDescent="0.15">
      <c r="A49" s="4"/>
      <c r="L49" s="54"/>
    </row>
    <row r="50" spans="1:12" s="3" customFormat="1" ht="9" x14ac:dyDescent="0.15">
      <c r="A50" s="4"/>
      <c r="L50" s="54"/>
    </row>
    <row r="51" spans="1:12" s="3" customFormat="1" ht="9" x14ac:dyDescent="0.15">
      <c r="A51" s="4"/>
      <c r="L51" s="54"/>
    </row>
    <row r="52" spans="1:12" s="3" customFormat="1" ht="9" x14ac:dyDescent="0.15">
      <c r="A52" s="4"/>
      <c r="L52" s="54"/>
    </row>
    <row r="53" spans="1:12" s="3" customFormat="1" ht="9" x14ac:dyDescent="0.15">
      <c r="A53" s="4"/>
      <c r="L53" s="54"/>
    </row>
    <row r="54" spans="1:12" s="3" customFormat="1" ht="9" x14ac:dyDescent="0.15">
      <c r="A54" s="4"/>
      <c r="L54" s="54"/>
    </row>
    <row r="55" spans="1:12" s="3" customFormat="1" ht="9" x14ac:dyDescent="0.15">
      <c r="A55" s="4"/>
      <c r="L55" s="54"/>
    </row>
    <row r="56" spans="1:12" s="3" customFormat="1" ht="9" x14ac:dyDescent="0.15">
      <c r="A56" s="4"/>
      <c r="L56" s="54"/>
    </row>
    <row r="57" spans="1:12" s="3" customFormat="1" ht="9" x14ac:dyDescent="0.15">
      <c r="A57" s="4"/>
      <c r="L57" s="54"/>
    </row>
    <row r="58" spans="1:12" s="3" customFormat="1" ht="9" x14ac:dyDescent="0.15">
      <c r="A58" s="4"/>
      <c r="L58" s="54"/>
    </row>
    <row r="59" spans="1:12" s="3" customFormat="1" ht="9" x14ac:dyDescent="0.15">
      <c r="A59" s="4"/>
      <c r="L59" s="54"/>
    </row>
    <row r="60" spans="1:12" s="3" customFormat="1" ht="9" x14ac:dyDescent="0.15">
      <c r="A60" s="4"/>
      <c r="L60" s="54"/>
    </row>
    <row r="61" spans="1:12" s="3" customFormat="1" ht="9" x14ac:dyDescent="0.15">
      <c r="A61" s="4"/>
      <c r="L61" s="54"/>
    </row>
    <row r="62" spans="1:12" s="3" customFormat="1" ht="9" x14ac:dyDescent="0.15">
      <c r="A62" s="4"/>
      <c r="L62" s="54"/>
    </row>
    <row r="63" spans="1:12" s="3" customFormat="1" ht="9" x14ac:dyDescent="0.15">
      <c r="A63" s="4"/>
      <c r="L63" s="54"/>
    </row>
    <row r="64" spans="1:12" s="3" customFormat="1" ht="9" x14ac:dyDescent="0.15">
      <c r="A64" s="4"/>
      <c r="L64" s="54"/>
    </row>
    <row r="65" spans="1:12" s="3" customFormat="1" ht="9" x14ac:dyDescent="0.15">
      <c r="A65" s="4"/>
      <c r="L65" s="54"/>
    </row>
    <row r="66" spans="1:12" s="3" customFormat="1" ht="9" x14ac:dyDescent="0.15">
      <c r="A66" s="4"/>
      <c r="L66" s="54"/>
    </row>
    <row r="67" spans="1:12" s="3" customFormat="1" ht="9" x14ac:dyDescent="0.15">
      <c r="A67" s="4"/>
      <c r="L67" s="54"/>
    </row>
    <row r="68" spans="1:12" s="3" customFormat="1" ht="9" x14ac:dyDescent="0.15">
      <c r="A68" s="4"/>
      <c r="L68" s="54"/>
    </row>
    <row r="69" spans="1:12" s="3" customFormat="1" ht="9" x14ac:dyDescent="0.15">
      <c r="A69" s="4"/>
      <c r="L69" s="54"/>
    </row>
    <row r="70" spans="1:12" s="3" customFormat="1" ht="9" x14ac:dyDescent="0.15">
      <c r="A70" s="4"/>
      <c r="L70" s="54"/>
    </row>
    <row r="71" spans="1:12" s="3" customFormat="1" ht="9" x14ac:dyDescent="0.15">
      <c r="A71" s="4"/>
      <c r="L71" s="54"/>
    </row>
    <row r="72" spans="1:12" s="3" customFormat="1" ht="9" x14ac:dyDescent="0.15">
      <c r="A72" s="4"/>
      <c r="L72" s="54"/>
    </row>
    <row r="73" spans="1:12" s="3" customFormat="1" ht="9" x14ac:dyDescent="0.15">
      <c r="A73" s="4"/>
      <c r="L73" s="54"/>
    </row>
    <row r="74" spans="1:12" s="3" customFormat="1" ht="9" x14ac:dyDescent="0.15">
      <c r="A74" s="4"/>
      <c r="L74" s="54"/>
    </row>
    <row r="75" spans="1:12" s="3" customFormat="1" ht="9" x14ac:dyDescent="0.15">
      <c r="L75" s="54"/>
    </row>
    <row r="76" spans="1:12" s="3" customFormat="1" ht="9" x14ac:dyDescent="0.15">
      <c r="L76" s="54"/>
    </row>
    <row r="77" spans="1:12" s="3" customFormat="1" ht="9" x14ac:dyDescent="0.15">
      <c r="L77" s="54"/>
    </row>
    <row r="78" spans="1:12" s="3" customFormat="1" ht="9" x14ac:dyDescent="0.15">
      <c r="L78" s="54"/>
    </row>
    <row r="79" spans="1:12" s="3" customFormat="1" ht="9" x14ac:dyDescent="0.15">
      <c r="L79" s="54"/>
    </row>
    <row r="80" spans="1:12" s="3" customFormat="1" ht="9" x14ac:dyDescent="0.15">
      <c r="L80" s="54"/>
    </row>
    <row r="81" spans="12:12" s="3" customFormat="1" ht="9" x14ac:dyDescent="0.15">
      <c r="L81" s="54"/>
    </row>
    <row r="82" spans="12:12" s="3" customFormat="1" ht="9" x14ac:dyDescent="0.15">
      <c r="L82" s="54"/>
    </row>
    <row r="83" spans="12:12" s="3" customFormat="1" ht="9" x14ac:dyDescent="0.15">
      <c r="L83" s="54"/>
    </row>
    <row r="84" spans="12:12" s="3" customFormat="1" ht="9" x14ac:dyDescent="0.15">
      <c r="L84" s="54"/>
    </row>
    <row r="85" spans="12:12" s="3" customFormat="1" ht="9" x14ac:dyDescent="0.15">
      <c r="L85" s="54"/>
    </row>
    <row r="86" spans="12:12" s="3" customFormat="1" ht="9" x14ac:dyDescent="0.15">
      <c r="L86" s="54"/>
    </row>
    <row r="87" spans="12:12" s="3" customFormat="1" ht="9" x14ac:dyDescent="0.15">
      <c r="L87" s="54"/>
    </row>
    <row r="88" spans="12:12" s="3" customFormat="1" ht="9" x14ac:dyDescent="0.15">
      <c r="L88" s="54"/>
    </row>
    <row r="89" spans="12:12" s="3" customFormat="1" ht="9" x14ac:dyDescent="0.15">
      <c r="L89" s="54"/>
    </row>
    <row r="90" spans="12:12" s="3" customFormat="1" ht="9" x14ac:dyDescent="0.15">
      <c r="L90" s="54"/>
    </row>
    <row r="91" spans="12:12" s="3" customFormat="1" ht="9" x14ac:dyDescent="0.15">
      <c r="L91" s="54"/>
    </row>
    <row r="92" spans="12:12" s="3" customFormat="1" ht="9" x14ac:dyDescent="0.15">
      <c r="L92" s="54"/>
    </row>
    <row r="93" spans="12:12" s="3" customFormat="1" ht="9" x14ac:dyDescent="0.15">
      <c r="L93" s="54"/>
    </row>
    <row r="94" spans="12:12" s="3" customFormat="1" ht="9" x14ac:dyDescent="0.15">
      <c r="L94" s="54"/>
    </row>
    <row r="95" spans="12:12" s="3" customFormat="1" ht="9" x14ac:dyDescent="0.15">
      <c r="L95" s="54"/>
    </row>
    <row r="96" spans="12:12" s="3" customFormat="1" ht="9" x14ac:dyDescent="0.15">
      <c r="L96" s="54"/>
    </row>
    <row r="97" spans="12:12" s="3" customFormat="1" ht="9" x14ac:dyDescent="0.15">
      <c r="L97" s="54"/>
    </row>
    <row r="98" spans="12:12" s="3" customFormat="1" ht="9" x14ac:dyDescent="0.15">
      <c r="L98" s="54"/>
    </row>
    <row r="99" spans="12:12" s="3" customFormat="1" ht="9" x14ac:dyDescent="0.15">
      <c r="L99" s="54"/>
    </row>
    <row r="100" spans="12:12" s="3" customFormat="1" ht="9" x14ac:dyDescent="0.15">
      <c r="L100" s="54"/>
    </row>
    <row r="101" spans="12:12" s="3" customFormat="1" ht="9" x14ac:dyDescent="0.15">
      <c r="L101" s="54"/>
    </row>
    <row r="102" spans="12:12" s="3" customFormat="1" ht="9" x14ac:dyDescent="0.15">
      <c r="L102" s="54"/>
    </row>
    <row r="103" spans="12:12" s="3" customFormat="1" ht="9" x14ac:dyDescent="0.15">
      <c r="L103" s="54"/>
    </row>
    <row r="104" spans="12:12" s="3" customFormat="1" ht="9" x14ac:dyDescent="0.15">
      <c r="L104" s="54"/>
    </row>
    <row r="105" spans="12:12" s="3" customFormat="1" ht="9" x14ac:dyDescent="0.15">
      <c r="L105" s="54"/>
    </row>
    <row r="106" spans="12:12" s="3" customFormat="1" ht="9" x14ac:dyDescent="0.15">
      <c r="L106" s="54"/>
    </row>
    <row r="107" spans="12:12" s="3" customFormat="1" ht="9" x14ac:dyDescent="0.15">
      <c r="L107" s="54"/>
    </row>
    <row r="108" spans="12:12" s="3" customFormat="1" ht="9" x14ac:dyDescent="0.15">
      <c r="L108" s="54"/>
    </row>
    <row r="109" spans="12:12" s="3" customFormat="1" ht="9" x14ac:dyDescent="0.15">
      <c r="L109" s="54"/>
    </row>
    <row r="110" spans="12:12" s="3" customFormat="1" ht="9" x14ac:dyDescent="0.15">
      <c r="L110" s="54"/>
    </row>
    <row r="111" spans="12:12" s="3" customFormat="1" ht="9" x14ac:dyDescent="0.15">
      <c r="L111" s="54"/>
    </row>
    <row r="112" spans="12:12" s="3" customFormat="1" ht="9" x14ac:dyDescent="0.15">
      <c r="L112" s="54"/>
    </row>
    <row r="113" spans="12:12" s="3" customFormat="1" ht="9" x14ac:dyDescent="0.15">
      <c r="L113" s="54"/>
    </row>
    <row r="114" spans="12:12" s="3" customFormat="1" ht="9" x14ac:dyDescent="0.15">
      <c r="L114" s="54"/>
    </row>
    <row r="115" spans="12:12" s="3" customFormat="1" ht="9" x14ac:dyDescent="0.15">
      <c r="L115" s="54"/>
    </row>
    <row r="116" spans="12:12" s="3" customFormat="1" ht="9" x14ac:dyDescent="0.15">
      <c r="L116" s="54"/>
    </row>
    <row r="117" spans="12:12" s="3" customFormat="1" ht="9" x14ac:dyDescent="0.15">
      <c r="L117" s="54"/>
    </row>
    <row r="118" spans="12:12" s="3" customFormat="1" ht="9" x14ac:dyDescent="0.15">
      <c r="L118" s="54"/>
    </row>
    <row r="119" spans="12:12" s="3" customFormat="1" ht="9" x14ac:dyDescent="0.15">
      <c r="L119" s="54"/>
    </row>
    <row r="120" spans="12:12" s="3" customFormat="1" ht="9" x14ac:dyDescent="0.15">
      <c r="L120" s="54"/>
    </row>
    <row r="121" spans="12:12" s="3" customFormat="1" ht="9" x14ac:dyDescent="0.15">
      <c r="L121" s="54"/>
    </row>
    <row r="122" spans="12:12" s="3" customFormat="1" ht="9" x14ac:dyDescent="0.15">
      <c r="L122" s="54"/>
    </row>
    <row r="123" spans="12:12" s="3" customFormat="1" ht="9" x14ac:dyDescent="0.15">
      <c r="L123" s="54"/>
    </row>
    <row r="124" spans="12:12" s="3" customFormat="1" ht="9" x14ac:dyDescent="0.15">
      <c r="L124" s="54"/>
    </row>
    <row r="125" spans="12:12" s="3" customFormat="1" ht="9" x14ac:dyDescent="0.15">
      <c r="L125" s="54"/>
    </row>
    <row r="126" spans="12:12" s="3" customFormat="1" ht="9" x14ac:dyDescent="0.15">
      <c r="L126" s="54"/>
    </row>
    <row r="127" spans="12:12" s="3" customFormat="1" ht="9" x14ac:dyDescent="0.15">
      <c r="L127" s="54"/>
    </row>
    <row r="128" spans="12:12" s="3" customFormat="1" ht="9" x14ac:dyDescent="0.15">
      <c r="L128" s="54"/>
    </row>
    <row r="129" spans="12:12" s="3" customFormat="1" ht="9" x14ac:dyDescent="0.15">
      <c r="L129" s="54"/>
    </row>
    <row r="130" spans="12:12" s="3" customFormat="1" ht="9" x14ac:dyDescent="0.15">
      <c r="L130" s="54"/>
    </row>
    <row r="131" spans="12:12" s="3" customFormat="1" ht="9" x14ac:dyDescent="0.15">
      <c r="L131" s="54"/>
    </row>
    <row r="132" spans="12:12" s="3" customFormat="1" ht="9" x14ac:dyDescent="0.15">
      <c r="L132" s="54"/>
    </row>
    <row r="133" spans="12:12" s="3" customFormat="1" ht="9" x14ac:dyDescent="0.15">
      <c r="L133" s="54"/>
    </row>
    <row r="134" spans="12:12" s="3" customFormat="1" ht="9" x14ac:dyDescent="0.15">
      <c r="L134" s="54"/>
    </row>
    <row r="135" spans="12:12" s="3" customFormat="1" ht="9" x14ac:dyDescent="0.15">
      <c r="L135" s="54"/>
    </row>
    <row r="136" spans="12:12" s="3" customFormat="1" ht="9" x14ac:dyDescent="0.15">
      <c r="L136" s="54"/>
    </row>
    <row r="137" spans="12:12" s="3" customFormat="1" ht="9" x14ac:dyDescent="0.15">
      <c r="L137" s="54"/>
    </row>
    <row r="138" spans="12:12" s="3" customFormat="1" ht="9" x14ac:dyDescent="0.15">
      <c r="L138" s="54"/>
    </row>
    <row r="139" spans="12:12" s="3" customFormat="1" ht="9" x14ac:dyDescent="0.15">
      <c r="L139" s="54"/>
    </row>
    <row r="140" spans="12:12" s="3" customFormat="1" ht="9" x14ac:dyDescent="0.15">
      <c r="L140" s="54"/>
    </row>
    <row r="141" spans="12:12" s="3" customFormat="1" ht="9" x14ac:dyDescent="0.15">
      <c r="L141" s="54"/>
    </row>
    <row r="142" spans="12:12" s="3" customFormat="1" ht="9" x14ac:dyDescent="0.15">
      <c r="L142" s="54"/>
    </row>
    <row r="143" spans="12:12" s="3" customFormat="1" ht="9" x14ac:dyDescent="0.15">
      <c r="L143" s="54"/>
    </row>
    <row r="144" spans="12:12" s="3" customFormat="1" ht="9" x14ac:dyDescent="0.15">
      <c r="L144" s="54"/>
    </row>
    <row r="145" spans="12:12" s="3" customFormat="1" ht="9" x14ac:dyDescent="0.15">
      <c r="L145" s="54"/>
    </row>
    <row r="146" spans="12:12" s="3" customFormat="1" ht="9" x14ac:dyDescent="0.15">
      <c r="L146" s="54"/>
    </row>
    <row r="147" spans="12:12" s="3" customFormat="1" ht="9" x14ac:dyDescent="0.15">
      <c r="L147" s="54"/>
    </row>
    <row r="148" spans="12:12" s="3" customFormat="1" ht="9" x14ac:dyDescent="0.15">
      <c r="L148" s="54"/>
    </row>
    <row r="149" spans="12:12" s="3" customFormat="1" ht="9" x14ac:dyDescent="0.15">
      <c r="L149" s="54"/>
    </row>
    <row r="150" spans="12:12" s="3" customFormat="1" ht="9" x14ac:dyDescent="0.15">
      <c r="L150" s="54"/>
    </row>
    <row r="151" spans="12:12" s="3" customFormat="1" ht="9" x14ac:dyDescent="0.15">
      <c r="L151" s="54"/>
    </row>
    <row r="152" spans="12:12" s="3" customFormat="1" ht="9" x14ac:dyDescent="0.15">
      <c r="L152" s="54"/>
    </row>
    <row r="153" spans="12:12" s="3" customFormat="1" ht="9" x14ac:dyDescent="0.15">
      <c r="L153" s="54"/>
    </row>
    <row r="154" spans="12:12" s="3" customFormat="1" ht="9" x14ac:dyDescent="0.15">
      <c r="L154" s="54"/>
    </row>
    <row r="155" spans="12:12" s="3" customFormat="1" ht="9" x14ac:dyDescent="0.15">
      <c r="L155" s="54"/>
    </row>
    <row r="156" spans="12:12" s="3" customFormat="1" ht="9" x14ac:dyDescent="0.15">
      <c r="L156" s="54"/>
    </row>
    <row r="157" spans="12:12" s="3" customFormat="1" ht="9" x14ac:dyDescent="0.15">
      <c r="L157" s="54"/>
    </row>
    <row r="158" spans="12:12" s="3" customFormat="1" ht="9" x14ac:dyDescent="0.15">
      <c r="L158" s="54"/>
    </row>
    <row r="159" spans="12:12" s="3" customFormat="1" ht="9" x14ac:dyDescent="0.15">
      <c r="L159" s="54"/>
    </row>
    <row r="160" spans="12:12" s="3" customFormat="1" ht="9" x14ac:dyDescent="0.15">
      <c r="L160" s="54"/>
    </row>
    <row r="161" spans="12:12" s="3" customFormat="1" ht="9" x14ac:dyDescent="0.15">
      <c r="L161" s="54"/>
    </row>
    <row r="162" spans="12:12" s="3" customFormat="1" ht="9" x14ac:dyDescent="0.15">
      <c r="L162" s="54"/>
    </row>
    <row r="163" spans="12:12" s="3" customFormat="1" ht="9" x14ac:dyDescent="0.15">
      <c r="L163" s="54"/>
    </row>
    <row r="164" spans="12:12" s="3" customFormat="1" ht="9" x14ac:dyDescent="0.15">
      <c r="L164" s="54"/>
    </row>
    <row r="165" spans="12:12" s="3" customFormat="1" ht="9" x14ac:dyDescent="0.15">
      <c r="L165" s="54"/>
    </row>
    <row r="166" spans="12:12" s="3" customFormat="1" ht="9" x14ac:dyDescent="0.15">
      <c r="L166" s="54"/>
    </row>
    <row r="167" spans="12:12" s="3" customFormat="1" ht="9" x14ac:dyDescent="0.15">
      <c r="L167" s="54"/>
    </row>
    <row r="168" spans="12:12" s="3" customFormat="1" ht="9" x14ac:dyDescent="0.15">
      <c r="L168" s="54"/>
    </row>
    <row r="169" spans="12:12" s="3" customFormat="1" ht="9" x14ac:dyDescent="0.15">
      <c r="L169" s="54"/>
    </row>
    <row r="170" spans="12:12" s="3" customFormat="1" ht="9" x14ac:dyDescent="0.15">
      <c r="L170" s="54"/>
    </row>
    <row r="171" spans="12:12" s="3" customFormat="1" ht="9" x14ac:dyDescent="0.15">
      <c r="L171" s="54"/>
    </row>
    <row r="172" spans="12:12" s="3" customFormat="1" ht="9" x14ac:dyDescent="0.15">
      <c r="L172" s="54"/>
    </row>
    <row r="173" spans="12:12" s="3" customFormat="1" ht="9" x14ac:dyDescent="0.15">
      <c r="L173" s="54"/>
    </row>
    <row r="174" spans="12:12" s="3" customFormat="1" ht="9" x14ac:dyDescent="0.15">
      <c r="L174" s="54"/>
    </row>
    <row r="175" spans="12:12" s="3" customFormat="1" ht="9" x14ac:dyDescent="0.15">
      <c r="L175" s="54"/>
    </row>
    <row r="176" spans="12:12" s="3" customFormat="1" ht="9" x14ac:dyDescent="0.15">
      <c r="L176" s="54"/>
    </row>
    <row r="177" spans="12:12" s="3" customFormat="1" ht="9" x14ac:dyDescent="0.15">
      <c r="L177" s="54"/>
    </row>
    <row r="178" spans="12:12" s="3" customFormat="1" ht="9" x14ac:dyDescent="0.15">
      <c r="L178" s="54"/>
    </row>
    <row r="179" spans="12:12" s="3" customFormat="1" ht="9" x14ac:dyDescent="0.15">
      <c r="L179" s="54"/>
    </row>
    <row r="180" spans="12:12" s="3" customFormat="1" ht="9" x14ac:dyDescent="0.15">
      <c r="L180" s="54"/>
    </row>
    <row r="181" spans="12:12" s="3" customFormat="1" ht="9" x14ac:dyDescent="0.15">
      <c r="L181" s="54"/>
    </row>
    <row r="182" spans="12:12" s="3" customFormat="1" ht="9" x14ac:dyDescent="0.15">
      <c r="L182" s="54"/>
    </row>
    <row r="183" spans="12:12" s="3" customFormat="1" ht="9" x14ac:dyDescent="0.15">
      <c r="L183" s="54"/>
    </row>
    <row r="184" spans="12:12" s="3" customFormat="1" ht="9" x14ac:dyDescent="0.15">
      <c r="L184" s="54"/>
    </row>
    <row r="185" spans="12:12" s="3" customFormat="1" ht="9" x14ac:dyDescent="0.15">
      <c r="L185" s="54"/>
    </row>
    <row r="186" spans="12:12" s="3" customFormat="1" ht="9" x14ac:dyDescent="0.15">
      <c r="L186" s="54"/>
    </row>
  </sheetData>
  <sheetProtection password="CF73" sheet="1" objects="1" scenarios="1"/>
  <mergeCells count="49">
    <mergeCell ref="B35:D35"/>
    <mergeCell ref="A45:D46"/>
    <mergeCell ref="F45:H46"/>
    <mergeCell ref="B33:D33"/>
    <mergeCell ref="B36:D36"/>
    <mergeCell ref="B34:D34"/>
    <mergeCell ref="A47:D47"/>
    <mergeCell ref="B25:D25"/>
    <mergeCell ref="B26:D26"/>
    <mergeCell ref="F47:H47"/>
    <mergeCell ref="H37:I37"/>
    <mergeCell ref="A41:H41"/>
    <mergeCell ref="A43:H43"/>
    <mergeCell ref="H34:J34"/>
    <mergeCell ref="H35:J35"/>
    <mergeCell ref="H36:J36"/>
    <mergeCell ref="B15:D15"/>
    <mergeCell ref="B24:D24"/>
    <mergeCell ref="A11:H12"/>
    <mergeCell ref="B16:D16"/>
    <mergeCell ref="H15:J15"/>
    <mergeCell ref="H16:J16"/>
    <mergeCell ref="A14:D14"/>
    <mergeCell ref="H6:J6"/>
    <mergeCell ref="A6:D6"/>
    <mergeCell ref="H7:J7"/>
    <mergeCell ref="H8:J8"/>
    <mergeCell ref="H9:I9"/>
    <mergeCell ref="B8:D8"/>
    <mergeCell ref="H33:J33"/>
    <mergeCell ref="B17:D17"/>
    <mergeCell ref="A30:H30"/>
    <mergeCell ref="H28:I28"/>
    <mergeCell ref="B27:D27"/>
    <mergeCell ref="A1:B1"/>
    <mergeCell ref="B7:D7"/>
    <mergeCell ref="F1:H1"/>
    <mergeCell ref="A3:H4"/>
    <mergeCell ref="H14:J14"/>
    <mergeCell ref="A20:H21"/>
    <mergeCell ref="A32:D32"/>
    <mergeCell ref="H23:J23"/>
    <mergeCell ref="A23:D23"/>
    <mergeCell ref="H17:J17"/>
    <mergeCell ref="H18:I18"/>
    <mergeCell ref="H24:J24"/>
    <mergeCell ref="H25:J25"/>
    <mergeCell ref="H26:J26"/>
    <mergeCell ref="H27:J27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7:E8 E15:E17 E24:E27">
      <formula1>$L$2:$L$12</formula1>
    </dataValidation>
  </dataValidations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2007-05-16T08:31:46Z</cp:lastPrinted>
  <dcterms:created xsi:type="dcterms:W3CDTF">2006-01-30T14:36:36Z</dcterms:created>
  <dcterms:modified xsi:type="dcterms:W3CDTF">2024-03-21T12:50:48Z</dcterms:modified>
</cp:coreProperties>
</file>