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95" windowHeight="11235" activeTab="0"/>
  </bookViews>
  <sheets>
    <sheet name="Vorderseite" sheetId="1" r:id="rId1"/>
    <sheet name="Noteneintrag" sheetId="2" r:id="rId2"/>
    <sheet name="Noteneintrag u.Prüfungsergebnis" sheetId="3" r:id="rId3"/>
  </sheets>
  <definedNames/>
  <calcPr fullCalcOnLoad="1" fullPrecision="0"/>
</workbook>
</file>

<file path=xl/sharedStrings.xml><?xml version="1.0" encoding="utf-8"?>
<sst xmlns="http://schemas.openxmlformats.org/spreadsheetml/2006/main" count="95" uniqueCount="75">
  <si>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</si>
  <si>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</si>
  <si>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</si>
  <si>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</si>
  <si>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</si>
  <si>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</si>
  <si>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Ort und Datum / 
Lieu et date / Luogo e data:</t>
  </si>
  <si>
    <t>1.</t>
  </si>
  <si>
    <t>Bemerkungen / Remarques / Osservazioni</t>
  </si>
  <si>
    <t>Prüfungsergebnis / Resultat de l'examen / Risultato d'esame</t>
  </si>
  <si>
    <t>2.</t>
  </si>
  <si>
    <t>3.</t>
  </si>
  <si>
    <t>4.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</si>
  <si>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</si>
  <si>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</si>
  <si>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</si>
  <si>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</si>
  <si>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</si>
  <si>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</si>
  <si>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Unterschrift der Experten / 
Signature des expert(e)s / Firma di periti:</t>
  </si>
  <si>
    <t>Prüfungsdatum / 
Date d'examen / 
Data dell'esame:</t>
  </si>
  <si>
    <t>Nummer / 
Nombre / Numero: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</si>
  <si>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</si>
  <si>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</si>
  <si>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</si>
  <si>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</si>
  <si>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</si>
  <si>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</si>
  <si>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</si>
  <si>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Allgemeinbildung / Culture générale / Cultura generale</t>
  </si>
  <si>
    <t>1</t>
  </si>
  <si>
    <t>2</t>
  </si>
  <si>
    <t>Gemäss der Verordnung über die berufliche Grundbildung vom 3.11.2008 / Ordonnances sur la formation professionnelle initiale 3.11.2008 / 
Ordinanze sulla formazione professionale di base 3.11.2008</t>
  </si>
  <si>
    <t>Berufskenntnisse / Connaissances professionnelles / Conoscenze professionali</t>
  </si>
  <si>
    <t xml:space="preserve">Praktische Arbeit / Travail pratique / Lavoro pratico </t>
  </si>
  <si>
    <t>e.</t>
  </si>
  <si>
    <t>Methodische und soziale Ressourcen / Ressources
méthodologiques et sociales / Risorse metodologiche e sociali</t>
  </si>
  <si>
    <t>Resultat und Effizienz / Résultat et efficience / Risultato ed efficienza</t>
  </si>
  <si>
    <t>Präsentation und Fachgespräch / Présentation et
entretien professionnel / Presentazione e colloquio professionale</t>
  </si>
  <si>
    <t>Fortsetzung Noteneintrag, Übertrag der Noten sowie Gesamtbewertung auf nächster Seite</t>
  </si>
  <si>
    <t>Qualifikationsbereiche / Domaines de qualification / 
Settori di qualificazione</t>
  </si>
  <si>
    <t>Note **</t>
  </si>
  <si>
    <t xml:space="preserve">  : 4 = Note Praktische Arbeit* /
           Note travail pratique* /
           Nota lavoro pratico*</t>
  </si>
  <si>
    <t>Pour la suite de l'inscription des notes, le report et l'évaluation globale se font sur la page suivante</t>
  </si>
  <si>
    <t xml:space="preserve">Note </t>
  </si>
  <si>
    <t>Produkt/
Produits/
Prodotto</t>
  </si>
  <si>
    <t>Faktor /
Coéfficient/
Fattore</t>
  </si>
  <si>
    <t>** Auf eine ganze oder halbe Note gerundet / A arrondir à une note entière ou à une demi-note / Arrotondare al punto o al mezzo punto</t>
  </si>
  <si>
    <t>Die Aktuarin, der Aktuar / La, le secrétaire / 
La segretaria, il segretario</t>
  </si>
  <si>
    <r>
      <t xml:space="preserve">Qualifikationsbereich Individuelle praktische Arbeit IPA </t>
    </r>
    <r>
      <rPr>
        <sz val="9"/>
        <rFont val="Arial"/>
        <family val="2"/>
      </rPr>
      <t>(16-40 Stunden)</t>
    </r>
    <r>
      <rPr>
        <b/>
        <sz val="9"/>
        <rFont val="Arial"/>
        <family val="2"/>
      </rPr>
      <t xml:space="preserve"> / Domaine de qualification Travail pratique individuel TPI </t>
    </r>
    <r>
      <rPr>
        <sz val="9"/>
        <rFont val="Arial"/>
        <family val="2"/>
      </rPr>
      <t>(16-40  heures) /</t>
    </r>
    <r>
      <rPr>
        <b/>
        <sz val="9"/>
        <rFont val="Arial"/>
        <family val="2"/>
      </rPr>
      <t xml:space="preserve"> Settore di qualificazione Lavoro pratico individuale LPI </t>
    </r>
    <r>
      <rPr>
        <sz val="9"/>
        <rFont val="Arial"/>
        <family val="2"/>
      </rPr>
      <t xml:space="preserve">(16-40  ore) </t>
    </r>
  </si>
  <si>
    <t>Mathematik und Physik / Mathématiques et physique / Matematica e fisica</t>
  </si>
  <si>
    <t xml:space="preserve">Die Prüfung ist bestanden, wenn weder die Teilprüfung, die Note des Qualifikationsbereichs Praktische Arbeiten noch die Gesamtnote den Wert 4 unterschreiten. / L'examen est réussi si la note d’expériencel'examen partiel, la note de domaine de qualification Travaux pratiques et la note globale sont égales ou supérieures à 4,0. / L’esame finale è superato se l'esame parziale, il campo di qualificazione «lavoro pratico» e la nota complessiva raggiungono o superano il 4. </t>
  </si>
  <si>
    <t xml:space="preserve">Position / Position / Posizione </t>
  </si>
  <si>
    <t>Produktionsmechanikerin EFZ / Produktionsmechaniker EFZ</t>
  </si>
  <si>
    <t>Meccanica di produzione AFC / Meccanico di produzione AFC</t>
  </si>
  <si>
    <t xml:space="preserve">  : 4 = Note Berufskenntnisse* /
           Note Connaissances profess.* /
           Nota Connoxcenze professionali*</t>
  </si>
  <si>
    <t>Bauteile fügen / Assembler des éléments de construction / Unire o collegare componenti</t>
  </si>
  <si>
    <t>Werkstücke mit konventionellem Fertigungsverfahren drehen / Tourner des pièces au moyen de procédés d'usinage conventionnels / Tornire pezzi con procedura di fabbricazione convenzionale</t>
  </si>
  <si>
    <t>Werkstücke mit konventionellem Fertigungsverfahren fräsen / Fraiser des pièces au moyen de procédés d'usinage conventionnels / Fresare pezzi con procedura di fabbricazione convenzionale</t>
  </si>
  <si>
    <t xml:space="preserve">Zeichnungstechnik / Technique de dessin / Tecniche di disegno </t>
  </si>
  <si>
    <t xml:space="preserve">Verbindungs-, Fertigungs- und Maschinentechnik / Techniques d'assemblage, d'usinage et des machines / Tecniche di collegamento, di fabbricazione
e delle macchine </t>
  </si>
  <si>
    <t>Werkstofftechnik / Technique des matériaux / Tecniche dei materiali</t>
  </si>
  <si>
    <t>Prosecuzione dell'iscrizione delle note, il trasferimento dei voti cosi come la valutazione globale si trovano sulla pagina seguente.</t>
  </si>
  <si>
    <t>Fortsetzung und Übertrag / suite et report / seguito e riporto</t>
  </si>
  <si>
    <t>Mécanicienne de production CFC / Mécanicien de production CFC</t>
  </si>
  <si>
    <r>
      <t xml:space="preserve">Qualifikationsbereich Teilprüfung </t>
    </r>
    <r>
      <rPr>
        <sz val="9"/>
        <rFont val="Arial"/>
        <family val="2"/>
      </rPr>
      <t>(7 Stunden)</t>
    </r>
    <r>
      <rPr>
        <b/>
        <sz val="9"/>
        <rFont val="Arial"/>
        <family val="2"/>
      </rPr>
      <t xml:space="preserve"> / Domaine de qualification Examen partiel </t>
    </r>
    <r>
      <rPr>
        <sz val="9"/>
        <rFont val="Arial"/>
        <family val="2"/>
      </rPr>
      <t>(7 heures)</t>
    </r>
    <r>
      <rPr>
        <b/>
        <sz val="9"/>
        <rFont val="Arial"/>
        <family val="2"/>
      </rPr>
      <t xml:space="preserve"> / Settore di qualificazione Esame parziale </t>
    </r>
    <r>
      <rPr>
        <sz val="9"/>
        <rFont val="Arial"/>
        <family val="2"/>
      </rPr>
      <t>(7 ore)</t>
    </r>
  </si>
  <si>
    <t xml:space="preserve">Werkstücke manuell fertigen / Usiner des pièces manuellement / Fabbricare pezzi manualmente  </t>
  </si>
  <si>
    <t>2a</t>
  </si>
  <si>
    <t>2b</t>
  </si>
  <si>
    <t>2c</t>
  </si>
  <si>
    <r>
      <t xml:space="preserve">Qualifikationsbereich Berufskenntnisse </t>
    </r>
    <r>
      <rPr>
        <sz val="9"/>
        <rFont val="Arial"/>
        <family val="2"/>
      </rPr>
      <t>(3 Stunden)</t>
    </r>
    <r>
      <rPr>
        <b/>
        <sz val="9"/>
        <rFont val="Arial"/>
        <family val="2"/>
      </rPr>
      <t xml:space="preserve"> / Domaine de qualification Connaissances professionnelles  
</t>
    </r>
    <r>
      <rPr>
        <sz val="9"/>
        <rFont val="Arial"/>
        <family val="2"/>
      </rPr>
      <t>(3 heures)</t>
    </r>
    <r>
      <rPr>
        <b/>
        <sz val="9"/>
        <rFont val="Arial"/>
        <family val="2"/>
      </rPr>
      <t xml:space="preserve"> / Settore di qualificazione Connoscenze professionali </t>
    </r>
    <r>
      <rPr>
        <sz val="9"/>
        <rFont val="Arial"/>
        <family val="2"/>
      </rPr>
      <t>(3 ore)</t>
    </r>
  </si>
  <si>
    <t xml:space="preserve">Teilprüfung / Examen partiel / Esame intermedio </t>
  </si>
  <si>
    <t>Erfahrungsnote **/ Note d’expérience **/ Nota scolastica relativa all'insegnamento professionale **</t>
  </si>
  <si>
    <t xml:space="preserve">  : 2 = Note Teilprüfung* /
           Note Examen partiel* /
           Nota Esame parziale*</t>
  </si>
  <si>
    <t xml:space="preserve">          : 100 % = Gesamtnote* /
                           Note globale* /
                           Nota complessiva</t>
  </si>
</sst>
</file>

<file path=xl/styles.xml><?xml version="1.0" encoding="utf-8"?>
<styleSheet xmlns="http://schemas.openxmlformats.org/spreadsheetml/2006/main">
  <numFmts count="2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0.0"/>
    <numFmt numFmtId="174" formatCode="0;\-0;;@"/>
    <numFmt numFmtId="175" formatCode="0;\-0;@"/>
    <numFmt numFmtId="176" formatCode="0;\-@"/>
    <numFmt numFmtId="177" formatCode="0;\-"/>
    <numFmt numFmtId="178" formatCode="#,##0.0"/>
    <numFmt numFmtId="179" formatCode="0.0;[Red]0.0"/>
  </numFmts>
  <fonts count="5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9"/>
      <color indexed="10"/>
      <name val="Arial"/>
      <family val="2"/>
    </font>
    <font>
      <b/>
      <sz val="10"/>
      <color indexed="30"/>
      <name val="Arial"/>
      <family val="2"/>
    </font>
    <font>
      <b/>
      <sz val="8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9"/>
      <color rgb="FFFF0000"/>
      <name val="Arial"/>
      <family val="2"/>
    </font>
    <font>
      <b/>
      <sz val="10"/>
      <color rgb="FF0070C0"/>
      <name val="Arial"/>
      <family val="2"/>
    </font>
    <font>
      <b/>
      <sz val="8"/>
      <color rgb="FF0070C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double"/>
      <right style="double"/>
      <top style="double"/>
      <bottom style="double"/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14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73" fontId="4" fillId="0" borderId="0" xfId="0" applyNumberFormat="1" applyFont="1" applyBorder="1" applyAlignment="1">
      <alignment horizontal="center" vertical="center"/>
    </xf>
    <xf numFmtId="0" fontId="4" fillId="0" borderId="18" xfId="0" applyFont="1" applyBorder="1" applyAlignment="1" applyProtection="1">
      <alignment horizontal="left"/>
      <protection locked="0"/>
    </xf>
    <xf numFmtId="173" fontId="4" fillId="0" borderId="19" xfId="0" applyNumberFormat="1" applyFont="1" applyBorder="1" applyAlignment="1">
      <alignment horizontal="center" vertical="center" wrapText="1"/>
    </xf>
    <xf numFmtId="173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14" fontId="4" fillId="0" borderId="18" xfId="0" applyNumberFormat="1" applyFont="1" applyBorder="1" applyAlignment="1" applyProtection="1">
      <alignment horizontal="left"/>
      <protection locked="0"/>
    </xf>
    <xf numFmtId="173" fontId="4" fillId="0" borderId="21" xfId="0" applyNumberFormat="1" applyFont="1" applyBorder="1" applyAlignment="1" applyProtection="1">
      <alignment horizontal="center" vertical="center"/>
      <protection/>
    </xf>
    <xf numFmtId="173" fontId="4" fillId="0" borderId="22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3" fillId="0" borderId="0" xfId="0" applyFont="1" applyAlignment="1">
      <alignment wrapText="1"/>
    </xf>
    <xf numFmtId="49" fontId="3" fillId="0" borderId="0" xfId="0" applyNumberFormat="1" applyFont="1" applyBorder="1" applyAlignment="1" applyProtection="1">
      <alignment horizontal="left" vertical="top" wrapText="1"/>
      <protection/>
    </xf>
    <xf numFmtId="0" fontId="3" fillId="0" borderId="23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0" xfId="0" applyFont="1" applyAlignment="1">
      <alignment vertical="center"/>
    </xf>
    <xf numFmtId="2" fontId="47" fillId="0" borderId="0" xfId="0" applyNumberFormat="1" applyFont="1" applyFill="1" applyBorder="1" applyAlignment="1" applyProtection="1">
      <alignment vertical="center"/>
      <protection/>
    </xf>
    <xf numFmtId="0" fontId="3" fillId="0" borderId="21" xfId="0" applyFont="1" applyBorder="1" applyAlignment="1">
      <alignment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173" fontId="4" fillId="0" borderId="21" xfId="0" applyNumberFormat="1" applyFont="1" applyFill="1" applyBorder="1" applyAlignment="1" applyProtection="1">
      <alignment horizontal="center" vertical="center"/>
      <protection/>
    </xf>
    <xf numFmtId="173" fontId="4" fillId="0" borderId="21" xfId="0" applyNumberFormat="1" applyFont="1" applyBorder="1" applyAlignment="1">
      <alignment horizontal="center" vertical="center" wrapText="1"/>
    </xf>
    <xf numFmtId="0" fontId="1" fillId="0" borderId="0" xfId="0" applyFont="1" applyBorder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173" fontId="4" fillId="0" borderId="24" xfId="0" applyNumberFormat="1" applyFont="1" applyBorder="1" applyAlignment="1" applyProtection="1">
      <alignment horizontal="center" vertical="center" wrapText="1"/>
      <protection locked="0"/>
    </xf>
    <xf numFmtId="173" fontId="4" fillId="0" borderId="0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vertical="top" wrapText="1"/>
      <protection/>
    </xf>
    <xf numFmtId="0" fontId="3" fillId="0" borderId="0" xfId="0" applyFont="1" applyBorder="1" applyAlignment="1" applyProtection="1">
      <alignment vertical="top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Fill="1" applyAlignment="1">
      <alignment vertical="top" wrapText="1"/>
    </xf>
    <xf numFmtId="0" fontId="3" fillId="0" borderId="0" xfId="0" applyFont="1" applyBorder="1" applyAlignment="1">
      <alignment vertical="top" wrapText="1"/>
    </xf>
    <xf numFmtId="173" fontId="4" fillId="0" borderId="0" xfId="0" applyNumberFormat="1" applyFont="1" applyBorder="1" applyAlignment="1">
      <alignment horizontal="center" vertical="center" wrapText="1"/>
    </xf>
    <xf numFmtId="178" fontId="4" fillId="0" borderId="21" xfId="0" applyNumberFormat="1" applyFont="1" applyBorder="1" applyAlignment="1" applyProtection="1">
      <alignment horizontal="center" vertical="center"/>
      <protection/>
    </xf>
    <xf numFmtId="0" fontId="48" fillId="0" borderId="0" xfId="0" applyFont="1" applyAlignment="1">
      <alignment/>
    </xf>
    <xf numFmtId="173" fontId="4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/>
    </xf>
    <xf numFmtId="173" fontId="4" fillId="0" borderId="21" xfId="0" applyNumberFormat="1" applyFont="1" applyBorder="1" applyAlignment="1" applyProtection="1">
      <alignment horizontal="center" vertical="center" wrapText="1"/>
      <protection locked="0"/>
    </xf>
    <xf numFmtId="173" fontId="4" fillId="0" borderId="24" xfId="0" applyNumberFormat="1" applyFont="1" applyBorder="1" applyAlignment="1" applyProtection="1">
      <alignment horizontal="center" vertical="center" wrapText="1"/>
      <protection/>
    </xf>
    <xf numFmtId="2" fontId="3" fillId="0" borderId="0" xfId="0" applyNumberFormat="1" applyFont="1" applyAlignment="1">
      <alignment/>
    </xf>
    <xf numFmtId="0" fontId="3" fillId="0" borderId="21" xfId="0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left" vertical="top" wrapText="1"/>
    </xf>
    <xf numFmtId="49" fontId="2" fillId="0" borderId="0" xfId="0" applyNumberFormat="1" applyFont="1" applyAlignment="1">
      <alignment horizontal="left" vertical="top"/>
    </xf>
    <xf numFmtId="173" fontId="9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top"/>
    </xf>
    <xf numFmtId="0" fontId="2" fillId="0" borderId="0" xfId="0" applyFont="1" applyAlignment="1">
      <alignment/>
    </xf>
    <xf numFmtId="49" fontId="2" fillId="0" borderId="25" xfId="0" applyNumberFormat="1" applyFont="1" applyBorder="1" applyAlignment="1">
      <alignment horizontal="left" vertical="top" wrapText="1"/>
    </xf>
    <xf numFmtId="49" fontId="2" fillId="0" borderId="0" xfId="0" applyNumberFormat="1" applyFont="1" applyAlignment="1">
      <alignment vertical="top"/>
    </xf>
    <xf numFmtId="173" fontId="4" fillId="0" borderId="21" xfId="0" applyNumberFormat="1" applyFont="1" applyFill="1" applyBorder="1" applyAlignment="1" applyProtection="1">
      <alignment horizontal="center" vertical="center"/>
      <protection locked="0"/>
    </xf>
    <xf numFmtId="0" fontId="49" fillId="0" borderId="0" xfId="0" applyFont="1" applyAlignment="1">
      <alignment/>
    </xf>
    <xf numFmtId="0" fontId="5" fillId="0" borderId="23" xfId="0" applyFont="1" applyBorder="1" applyAlignment="1" applyProtection="1">
      <alignment horizontal="left" vertical="top" wrapText="1"/>
      <protection locked="0"/>
    </xf>
    <xf numFmtId="0" fontId="5" fillId="0" borderId="26" xfId="0" applyFont="1" applyBorder="1" applyAlignment="1" applyProtection="1">
      <alignment horizontal="left" vertical="top" wrapText="1"/>
      <protection locked="0"/>
    </xf>
    <xf numFmtId="0" fontId="5" fillId="0" borderId="24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18" xfId="0" applyFont="1" applyBorder="1" applyAlignment="1" applyProtection="1">
      <alignment horizontal="left"/>
      <protection locked="0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2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3" fillId="0" borderId="27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4" fillId="0" borderId="0" xfId="0" applyFont="1" applyFill="1" applyAlignment="1">
      <alignment horizontal="center" wrapText="1"/>
    </xf>
    <xf numFmtId="0" fontId="1" fillId="0" borderId="3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49" fontId="3" fillId="0" borderId="21" xfId="0" applyNumberFormat="1" applyFont="1" applyBorder="1" applyAlignment="1" applyProtection="1">
      <alignment horizontal="left" vertical="top" wrapText="1"/>
      <protection locked="0"/>
    </xf>
    <xf numFmtId="0" fontId="3" fillId="0" borderId="27" xfId="0" applyFont="1" applyBorder="1" applyAlignment="1">
      <alignment vertical="top" wrapText="1"/>
    </xf>
    <xf numFmtId="0" fontId="3" fillId="0" borderId="0" xfId="0" applyFont="1" applyBorder="1" applyAlignment="1">
      <alignment vertical="top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0" fontId="3" fillId="0" borderId="23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49" fillId="0" borderId="0" xfId="0" applyFont="1" applyAlignment="1">
      <alignment horizontal="left"/>
    </xf>
    <xf numFmtId="49" fontId="2" fillId="0" borderId="23" xfId="0" applyNumberFormat="1" applyFont="1" applyBorder="1" applyAlignment="1">
      <alignment horizontal="left" vertical="top" wrapText="1"/>
    </xf>
    <xf numFmtId="49" fontId="2" fillId="0" borderId="26" xfId="0" applyNumberFormat="1" applyFont="1" applyBorder="1" applyAlignment="1">
      <alignment horizontal="left" vertical="top" wrapText="1"/>
    </xf>
    <xf numFmtId="49" fontId="2" fillId="0" borderId="24" xfId="0" applyNumberFormat="1" applyFont="1" applyBorder="1" applyAlignment="1">
      <alignment horizontal="left" vertical="top" wrapText="1"/>
    </xf>
    <xf numFmtId="49" fontId="1" fillId="0" borderId="18" xfId="0" applyNumberFormat="1" applyFont="1" applyBorder="1" applyAlignment="1" applyProtection="1">
      <alignment horizontal="left"/>
      <protection locked="0"/>
    </xf>
    <xf numFmtId="0" fontId="1" fillId="0" borderId="18" xfId="0" applyFont="1" applyBorder="1" applyAlignment="1" applyProtection="1">
      <alignment horizontal="left"/>
      <protection locked="0"/>
    </xf>
    <xf numFmtId="49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wrapText="1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left"/>
    </xf>
    <xf numFmtId="49" fontId="3" fillId="0" borderId="25" xfId="0" applyNumberFormat="1" applyFont="1" applyBorder="1" applyAlignment="1" applyProtection="1">
      <alignment horizontal="left" vertical="top" wrapText="1"/>
      <protection locked="0"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/>
    </xf>
    <xf numFmtId="0" fontId="3" fillId="0" borderId="24" xfId="0" applyFont="1" applyBorder="1" applyAlignment="1">
      <alignment horizontal="left" vertical="center"/>
    </xf>
    <xf numFmtId="173" fontId="4" fillId="0" borderId="25" xfId="0" applyNumberFormat="1" applyFont="1" applyFill="1" applyBorder="1" applyAlignment="1" applyProtection="1">
      <alignment horizontal="center" vertical="center"/>
      <protection locked="0"/>
    </xf>
    <xf numFmtId="0" fontId="4" fillId="0" borderId="18" xfId="0" applyFont="1" applyBorder="1" applyAlignment="1">
      <alignment/>
    </xf>
    <xf numFmtId="0" fontId="4" fillId="0" borderId="0" xfId="0" applyFont="1" applyAlignment="1">
      <alignment horizontal="left"/>
    </xf>
    <xf numFmtId="10" fontId="2" fillId="0" borderId="23" xfId="0" applyNumberFormat="1" applyFont="1" applyBorder="1" applyAlignment="1">
      <alignment horizontal="left" vertical="top" wrapText="1"/>
    </xf>
    <xf numFmtId="10" fontId="2" fillId="0" borderId="26" xfId="0" applyNumberFormat="1" applyFont="1" applyBorder="1" applyAlignment="1">
      <alignment horizontal="left" vertical="top" wrapText="1"/>
    </xf>
    <xf numFmtId="10" fontId="2" fillId="0" borderId="24" xfId="0" applyNumberFormat="1" applyFont="1" applyBorder="1" applyAlignment="1">
      <alignment horizontal="left" vertical="top" wrapText="1"/>
    </xf>
    <xf numFmtId="0" fontId="2" fillId="0" borderId="10" xfId="0" applyFont="1" applyBorder="1" applyAlignment="1">
      <alignment vertical="center" wrapText="1"/>
    </xf>
    <xf numFmtId="0" fontId="2" fillId="0" borderId="33" xfId="0" applyFont="1" applyBorder="1" applyAlignment="1">
      <alignment vertical="center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/>
    </xf>
    <xf numFmtId="49" fontId="2" fillId="0" borderId="21" xfId="0" applyNumberFormat="1" applyFont="1" applyBorder="1" applyAlignment="1">
      <alignment horizontal="left" vertical="top" wrapText="1"/>
    </xf>
    <xf numFmtId="49" fontId="2" fillId="0" borderId="25" xfId="0" applyNumberFormat="1" applyFont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0" fontId="3" fillId="0" borderId="23" xfId="0" applyFont="1" applyBorder="1" applyAlignment="1">
      <alignment horizontal="left" vertical="center" wrapText="1"/>
    </xf>
    <xf numFmtId="9" fontId="4" fillId="0" borderId="21" xfId="0" applyNumberFormat="1" applyFont="1" applyBorder="1" applyAlignment="1">
      <alignment horizontal="center" vertical="center" wrapText="1"/>
    </xf>
    <xf numFmtId="173" fontId="0" fillId="0" borderId="34" xfId="0" applyNumberFormat="1" applyBorder="1" applyAlignment="1" applyProtection="1">
      <alignment/>
      <protection locked="0"/>
    </xf>
    <xf numFmtId="173" fontId="0" fillId="0" borderId="22" xfId="0" applyNumberFormat="1" applyBorder="1" applyAlignment="1" applyProtection="1">
      <alignment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40</xdr:row>
      <xdr:rowOff>9525</xdr:rowOff>
    </xdr:from>
    <xdr:to>
      <xdr:col>6</xdr:col>
      <xdr:colOff>857250</xdr:colOff>
      <xdr:row>40</xdr:row>
      <xdr:rowOff>1514475</xdr:rowOff>
    </xdr:to>
    <xdr:pic>
      <xdr:nvPicPr>
        <xdr:cNvPr id="1" name="Picture 2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734425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PageLayoutView="0" workbookViewId="0" topLeftCell="A1">
      <selection activeCell="H25" sqref="H25"/>
    </sheetView>
  </sheetViews>
  <sheetFormatPr defaultColWidth="11.421875" defaultRowHeight="12.75"/>
  <cols>
    <col min="1" max="1" width="7.140625" style="0" customWidth="1"/>
    <col min="2" max="2" width="19.28125" style="0" customWidth="1"/>
    <col min="3" max="7" width="13.140625" style="0" customWidth="1"/>
  </cols>
  <sheetData>
    <row r="1" spans="1:7" s="3" customFormat="1" ht="14.25" customHeight="1">
      <c r="A1" s="25">
        <v>45716</v>
      </c>
      <c r="B1" s="91" t="s">
        <v>53</v>
      </c>
      <c r="C1" s="91"/>
      <c r="D1" s="91"/>
      <c r="E1" s="92"/>
      <c r="F1" s="90" t="s">
        <v>20</v>
      </c>
      <c r="G1" s="26"/>
    </row>
    <row r="2" spans="2:7" s="3" customFormat="1" ht="14.25" customHeight="1">
      <c r="B2" s="91" t="s">
        <v>64</v>
      </c>
      <c r="C2" s="91"/>
      <c r="D2" s="91"/>
      <c r="E2" s="92"/>
      <c r="F2" s="90"/>
      <c r="G2" s="11"/>
    </row>
    <row r="3" spans="2:7" s="3" customFormat="1" ht="14.25" customHeight="1">
      <c r="B3" s="91" t="s">
        <v>54</v>
      </c>
      <c r="C3" s="91"/>
      <c r="D3" s="91"/>
      <c r="E3" s="92"/>
      <c r="F3" s="93" t="s">
        <v>21</v>
      </c>
      <c r="G3" s="22"/>
    </row>
    <row r="4" s="3" customFormat="1" ht="15.75" customHeight="1" thickBot="1">
      <c r="F4" s="94"/>
    </row>
    <row r="5" spans="1:8" s="2" customFormat="1" ht="17.25" customHeight="1">
      <c r="A5" s="19"/>
      <c r="B5" s="96" t="s">
        <v>23</v>
      </c>
      <c r="C5" s="96"/>
      <c r="D5" s="96"/>
      <c r="E5" s="96"/>
      <c r="F5" s="96"/>
      <c r="G5" s="20"/>
      <c r="H5" s="12"/>
    </row>
    <row r="6" spans="1:8" s="2" customFormat="1" ht="17.25" customHeight="1" thickBot="1">
      <c r="A6" s="97" t="s">
        <v>24</v>
      </c>
      <c r="B6" s="98"/>
      <c r="C6" s="98"/>
      <c r="D6" s="98"/>
      <c r="E6" s="98"/>
      <c r="F6" s="98"/>
      <c r="G6" s="99"/>
      <c r="H6" s="12"/>
    </row>
    <row r="7" s="3" customFormat="1" ht="11.25" customHeight="1"/>
    <row r="8" spans="1:7" s="3" customFormat="1" ht="21" customHeight="1">
      <c r="A8" s="100" t="s">
        <v>32</v>
      </c>
      <c r="B8" s="100"/>
      <c r="C8" s="100"/>
      <c r="D8" s="100"/>
      <c r="E8" s="100"/>
      <c r="F8" s="100"/>
      <c r="G8" s="100"/>
    </row>
    <row r="9" s="2" customFormat="1" ht="12.75"/>
    <row r="10" spans="1:7" s="5" customFormat="1" ht="12" customHeight="1">
      <c r="A10" s="95" t="s">
        <v>17</v>
      </c>
      <c r="B10" s="95"/>
      <c r="C10" s="95"/>
      <c r="D10" s="95"/>
      <c r="E10" s="95"/>
      <c r="F10" s="95"/>
      <c r="G10" s="95"/>
    </row>
    <row r="11" s="3" customFormat="1" ht="9"/>
    <row r="12" spans="1:7" s="3" customFormat="1" ht="9">
      <c r="A12" s="78" t="s">
        <v>0</v>
      </c>
      <c r="B12" s="78"/>
      <c r="C12" s="88"/>
      <c r="D12" s="88"/>
      <c r="E12" s="88"/>
      <c r="F12" s="88"/>
      <c r="G12" s="88"/>
    </row>
    <row r="13" spans="1:7" s="5" customFormat="1" ht="10.5" customHeight="1">
      <c r="A13" s="79"/>
      <c r="B13" s="79"/>
      <c r="C13" s="75"/>
      <c r="D13" s="75"/>
      <c r="E13" s="75"/>
      <c r="F13" s="75"/>
      <c r="G13" s="75"/>
    </row>
    <row r="14" s="3" customFormat="1" ht="9"/>
    <row r="15" spans="1:7" s="3" customFormat="1" ht="9">
      <c r="A15" s="78" t="s">
        <v>5</v>
      </c>
      <c r="B15" s="78"/>
      <c r="C15" s="89"/>
      <c r="D15" s="88"/>
      <c r="E15" s="88"/>
      <c r="F15" s="88"/>
      <c r="G15" s="88"/>
    </row>
    <row r="16" spans="1:7" s="5" customFormat="1" ht="12">
      <c r="A16" s="79"/>
      <c r="B16" s="79"/>
      <c r="C16" s="75"/>
      <c r="D16" s="75"/>
      <c r="E16" s="75"/>
      <c r="F16" s="75"/>
      <c r="G16" s="75"/>
    </row>
    <row r="17" s="2" customFormat="1" ht="13.5" customHeight="1"/>
    <row r="18" spans="1:7" s="3" customFormat="1" ht="9">
      <c r="A18" s="13"/>
      <c r="B18" s="14"/>
      <c r="C18" s="14"/>
      <c r="D18" s="14"/>
      <c r="E18" s="14"/>
      <c r="F18" s="14"/>
      <c r="G18" s="15"/>
    </row>
    <row r="19" spans="1:7" s="5" customFormat="1" ht="12">
      <c r="A19" s="80" t="s">
        <v>1</v>
      </c>
      <c r="B19" s="81"/>
      <c r="C19" s="81"/>
      <c r="D19" s="81"/>
      <c r="E19" s="81"/>
      <c r="F19" s="81"/>
      <c r="G19" s="82"/>
    </row>
    <row r="20" spans="1:7" s="3" customFormat="1" ht="9">
      <c r="A20" s="83" t="s">
        <v>2</v>
      </c>
      <c r="B20" s="84"/>
      <c r="C20" s="84"/>
      <c r="D20" s="84"/>
      <c r="E20" s="84"/>
      <c r="F20" s="84"/>
      <c r="G20" s="85"/>
    </row>
    <row r="21" spans="1:7" s="3" customFormat="1" ht="9">
      <c r="A21" s="16"/>
      <c r="B21" s="17"/>
      <c r="C21" s="17"/>
      <c r="D21" s="17"/>
      <c r="E21" s="17"/>
      <c r="F21" s="17"/>
      <c r="G21" s="18"/>
    </row>
    <row r="22" s="2" customFormat="1" ht="10.5" customHeight="1"/>
    <row r="23" spans="1:7" s="5" customFormat="1" ht="12">
      <c r="A23" s="73" t="s">
        <v>3</v>
      </c>
      <c r="B23" s="74"/>
      <c r="C23" s="74"/>
      <c r="D23" s="74"/>
      <c r="E23" s="74"/>
      <c r="F23" s="74"/>
      <c r="G23" s="74"/>
    </row>
    <row r="24" s="3" customFormat="1" ht="9"/>
    <row r="25" spans="1:7" s="3" customFormat="1" ht="30" customHeight="1">
      <c r="A25" s="76" t="s">
        <v>16</v>
      </c>
      <c r="B25" s="77"/>
      <c r="C25" s="77"/>
      <c r="D25" s="77"/>
      <c r="E25" s="77"/>
      <c r="F25" s="77"/>
      <c r="G25" s="77"/>
    </row>
    <row r="26" s="3" customFormat="1" ht="9"/>
    <row r="27" spans="1:7" s="3" customFormat="1" ht="191.25" customHeight="1">
      <c r="A27" s="69"/>
      <c r="B27" s="70"/>
      <c r="C27" s="70"/>
      <c r="D27" s="70"/>
      <c r="E27" s="70"/>
      <c r="F27" s="70"/>
      <c r="G27" s="71"/>
    </row>
    <row r="28" s="3" customFormat="1" ht="9"/>
    <row r="29" spans="1:7" s="3" customFormat="1" ht="9">
      <c r="A29" s="72" t="s">
        <v>6</v>
      </c>
      <c r="B29" s="72"/>
      <c r="C29" s="72"/>
      <c r="E29" s="72" t="s">
        <v>19</v>
      </c>
      <c r="F29" s="72"/>
      <c r="G29" s="72"/>
    </row>
    <row r="30" spans="1:7" s="3" customFormat="1" ht="9">
      <c r="A30" s="72"/>
      <c r="B30" s="72"/>
      <c r="C30" s="72"/>
      <c r="E30" s="72"/>
      <c r="F30" s="72"/>
      <c r="G30" s="72"/>
    </row>
    <row r="31" spans="1:7" s="3" customFormat="1" ht="33.75" customHeight="1">
      <c r="A31" s="75"/>
      <c r="B31" s="75"/>
      <c r="C31" s="75"/>
      <c r="E31" s="75"/>
      <c r="F31" s="75"/>
      <c r="G31" s="75"/>
    </row>
    <row r="32" spans="5:7" s="3" customFormat="1" ht="33.75" customHeight="1">
      <c r="E32" s="75"/>
      <c r="F32" s="75"/>
      <c r="G32" s="75"/>
    </row>
    <row r="33" spans="5:7" s="3" customFormat="1" ht="9" customHeight="1">
      <c r="E33" s="10"/>
      <c r="F33" s="10"/>
      <c r="G33" s="10"/>
    </row>
    <row r="34" spans="1:7" s="3" customFormat="1" ht="9">
      <c r="A34" s="86" t="s">
        <v>4</v>
      </c>
      <c r="B34" s="87"/>
      <c r="C34" s="87"/>
      <c r="D34" s="87"/>
      <c r="E34" s="87"/>
      <c r="F34" s="87"/>
      <c r="G34" s="87"/>
    </row>
    <row r="35" spans="1:7" s="3" customFormat="1" ht="9">
      <c r="A35" s="87"/>
      <c r="B35" s="87"/>
      <c r="C35" s="87"/>
      <c r="D35" s="87"/>
      <c r="E35" s="87"/>
      <c r="F35" s="87"/>
      <c r="G35" s="87"/>
    </row>
    <row r="36" spans="1:7" s="3" customFormat="1" ht="12.75" customHeight="1">
      <c r="A36" s="87"/>
      <c r="B36" s="87"/>
      <c r="C36" s="87"/>
      <c r="D36" s="87"/>
      <c r="E36" s="87"/>
      <c r="F36" s="87"/>
      <c r="G36" s="87"/>
    </row>
    <row r="37" spans="1:7" s="3" customFormat="1" ht="9" hidden="1">
      <c r="A37" s="87"/>
      <c r="B37" s="87"/>
      <c r="C37" s="87"/>
      <c r="D37" s="87"/>
      <c r="E37" s="87"/>
      <c r="F37" s="87"/>
      <c r="G37" s="87"/>
    </row>
    <row r="38" s="3" customFormat="1" ht="9" customHeight="1"/>
    <row r="39" spans="1:7" s="3" customFormat="1" ht="12">
      <c r="A39" s="73" t="s">
        <v>15</v>
      </c>
      <c r="B39" s="73"/>
      <c r="C39" s="73"/>
      <c r="D39" s="73"/>
      <c r="E39" s="73"/>
      <c r="F39" s="73"/>
      <c r="G39" s="73"/>
    </row>
    <row r="40" s="3" customFormat="1" ht="9"/>
    <row r="41" s="3" customFormat="1" ht="120.75" customHeight="1"/>
  </sheetData>
  <sheetProtection password="CF73" sheet="1"/>
  <mergeCells count="25">
    <mergeCell ref="F1:F2"/>
    <mergeCell ref="B2:E2"/>
    <mergeCell ref="B3:E3"/>
    <mergeCell ref="F3:F4"/>
    <mergeCell ref="B1:E1"/>
    <mergeCell ref="A10:G10"/>
    <mergeCell ref="B5:F5"/>
    <mergeCell ref="A6:G6"/>
    <mergeCell ref="A8:G8"/>
    <mergeCell ref="A39:G39"/>
    <mergeCell ref="A12:B13"/>
    <mergeCell ref="A15:B16"/>
    <mergeCell ref="A19:G19"/>
    <mergeCell ref="A20:G20"/>
    <mergeCell ref="E29:G30"/>
    <mergeCell ref="A34:G37"/>
    <mergeCell ref="E32:G32"/>
    <mergeCell ref="C12:G13"/>
    <mergeCell ref="C15:G16"/>
    <mergeCell ref="A27:G27"/>
    <mergeCell ref="A29:C30"/>
    <mergeCell ref="A23:G23"/>
    <mergeCell ref="A31:C31"/>
    <mergeCell ref="E31:G31"/>
    <mergeCell ref="A25:G25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rowBreaks count="1" manualBreakCount="1">
    <brk id="4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9"/>
  <sheetViews>
    <sheetView showZeros="0" zoomScalePageLayoutView="0" workbookViewId="0" topLeftCell="A1">
      <selection activeCell="G5" sqref="G5"/>
    </sheetView>
  </sheetViews>
  <sheetFormatPr defaultColWidth="11.421875" defaultRowHeight="12.75"/>
  <cols>
    <col min="1" max="1" width="2.57421875" style="1" customWidth="1"/>
    <col min="2" max="4" width="12.7109375" style="0" customWidth="1"/>
    <col min="5" max="5" width="7.421875" style="0" customWidth="1"/>
    <col min="6" max="6" width="7.7109375" style="0" customWidth="1"/>
    <col min="7" max="7" width="7.421875" style="0" customWidth="1"/>
    <col min="8" max="8" width="12.7109375" style="0" customWidth="1"/>
    <col min="9" max="9" width="12.00390625" style="0" customWidth="1"/>
    <col min="10" max="10" width="9.28125" style="0" customWidth="1"/>
  </cols>
  <sheetData>
    <row r="1" spans="1:10" s="3" customFormat="1" ht="18.75" customHeight="1">
      <c r="A1" s="126">
        <v>45716</v>
      </c>
      <c r="B1" s="126"/>
      <c r="F1" s="1" t="s">
        <v>22</v>
      </c>
      <c r="H1" s="125">
        <f>REPT(Vorderseite!C12,1)</f>
      </c>
      <c r="I1" s="125"/>
      <c r="J1" s="125"/>
    </row>
    <row r="2" s="3" customFormat="1" ht="13.5" customHeight="1"/>
    <row r="3" spans="1:10" s="3" customFormat="1" ht="26.25" customHeight="1">
      <c r="A3" s="104" t="s">
        <v>65</v>
      </c>
      <c r="B3" s="104"/>
      <c r="C3" s="104"/>
      <c r="D3" s="104"/>
      <c r="E3" s="104"/>
      <c r="F3" s="104"/>
      <c r="G3" s="104"/>
      <c r="H3" s="104"/>
      <c r="I3" s="104"/>
      <c r="J3" s="105"/>
    </row>
    <row r="4" spans="1:10" s="35" customFormat="1" ht="27.75" customHeight="1">
      <c r="A4" s="106" t="s">
        <v>52</v>
      </c>
      <c r="B4" s="107"/>
      <c r="C4" s="107"/>
      <c r="D4" s="107"/>
      <c r="E4" s="107"/>
      <c r="F4" s="123"/>
      <c r="G4" s="59" t="s">
        <v>41</v>
      </c>
      <c r="H4" s="33" t="s">
        <v>8</v>
      </c>
      <c r="I4" s="32"/>
      <c r="J4" s="34"/>
    </row>
    <row r="5" spans="1:10" s="3" customFormat="1" ht="32.25" customHeight="1">
      <c r="A5" s="60" t="s">
        <v>7</v>
      </c>
      <c r="B5" s="109" t="s">
        <v>66</v>
      </c>
      <c r="C5" s="110"/>
      <c r="D5" s="110"/>
      <c r="E5" s="110"/>
      <c r="F5" s="111"/>
      <c r="G5" s="67"/>
      <c r="H5" s="101"/>
      <c r="I5" s="101"/>
      <c r="J5" s="101"/>
    </row>
    <row r="6" spans="1:10" s="3" customFormat="1" ht="32.25" customHeight="1">
      <c r="A6" s="60" t="s">
        <v>67</v>
      </c>
      <c r="B6" s="109" t="s">
        <v>56</v>
      </c>
      <c r="C6" s="110"/>
      <c r="D6" s="110"/>
      <c r="E6" s="110"/>
      <c r="F6" s="111"/>
      <c r="G6" s="124"/>
      <c r="H6" s="101"/>
      <c r="I6" s="101"/>
      <c r="J6" s="101"/>
    </row>
    <row r="7" spans="1:10" s="3" customFormat="1" ht="35.25" customHeight="1">
      <c r="A7" s="60" t="s">
        <v>68</v>
      </c>
      <c r="B7" s="109" t="s">
        <v>57</v>
      </c>
      <c r="C7" s="110"/>
      <c r="D7" s="110"/>
      <c r="E7" s="110"/>
      <c r="F7" s="111"/>
      <c r="G7" s="141"/>
      <c r="H7" s="101"/>
      <c r="I7" s="101"/>
      <c r="J7" s="118"/>
    </row>
    <row r="8" spans="1:10" s="3" customFormat="1" ht="35.25" customHeight="1" thickBot="1">
      <c r="A8" s="60" t="s">
        <v>69</v>
      </c>
      <c r="B8" s="109" t="s">
        <v>58</v>
      </c>
      <c r="C8" s="110"/>
      <c r="D8" s="110"/>
      <c r="E8" s="110"/>
      <c r="F8" s="111"/>
      <c r="G8" s="142"/>
      <c r="H8" s="101"/>
      <c r="I8" s="101"/>
      <c r="J8" s="118"/>
    </row>
    <row r="9" spans="1:10" s="3" customFormat="1" ht="27.75" customHeight="1" thickBot="1" thickTop="1">
      <c r="A9" s="6"/>
      <c r="B9" s="7"/>
      <c r="C9" s="7"/>
      <c r="D9" s="7"/>
      <c r="E9" s="7"/>
      <c r="F9" s="7"/>
      <c r="G9" s="27">
        <f>SUM(G5:G8)</f>
        <v>0</v>
      </c>
      <c r="H9" s="121" t="s">
        <v>73</v>
      </c>
      <c r="I9" s="122"/>
      <c r="J9" s="23">
        <f>SUM(G9/2)</f>
        <v>0</v>
      </c>
    </row>
    <row r="10" spans="1:10" s="3" customFormat="1" ht="11.25" customHeight="1" thickTop="1">
      <c r="A10" s="6"/>
      <c r="B10" s="6"/>
      <c r="C10" s="6"/>
      <c r="D10" s="6"/>
      <c r="E10" s="31"/>
      <c r="F10" s="31"/>
      <c r="G10" s="36"/>
      <c r="H10" s="31"/>
      <c r="I10" s="31"/>
      <c r="J10" s="31"/>
    </row>
    <row r="11" spans="1:10" s="3" customFormat="1" ht="9">
      <c r="A11" s="104" t="s">
        <v>49</v>
      </c>
      <c r="B11" s="104"/>
      <c r="C11" s="104"/>
      <c r="D11" s="104"/>
      <c r="E11" s="104"/>
      <c r="F11" s="104"/>
      <c r="G11" s="104"/>
      <c r="H11" s="104"/>
      <c r="I11" s="104"/>
      <c r="J11" s="105"/>
    </row>
    <row r="12" spans="1:10" s="3" customFormat="1" ht="17.25" customHeight="1">
      <c r="A12" s="104"/>
      <c r="B12" s="104"/>
      <c r="C12" s="104"/>
      <c r="D12" s="104"/>
      <c r="E12" s="104"/>
      <c r="F12" s="104"/>
      <c r="G12" s="104"/>
      <c r="H12" s="104"/>
      <c r="I12" s="104"/>
      <c r="J12" s="105"/>
    </row>
    <row r="13" spans="1:10" s="35" customFormat="1" ht="27.75" customHeight="1">
      <c r="A13" s="106" t="s">
        <v>52</v>
      </c>
      <c r="B13" s="107"/>
      <c r="C13" s="107"/>
      <c r="D13" s="123"/>
      <c r="E13" s="59" t="s">
        <v>41</v>
      </c>
      <c r="F13" s="37" t="s">
        <v>46</v>
      </c>
      <c r="G13" s="37" t="s">
        <v>45</v>
      </c>
      <c r="H13" s="33" t="s">
        <v>8</v>
      </c>
      <c r="I13" s="32"/>
      <c r="J13" s="34"/>
    </row>
    <row r="14" spans="1:10" s="3" customFormat="1" ht="34.5" customHeight="1">
      <c r="A14" s="60" t="s">
        <v>7</v>
      </c>
      <c r="B14" s="109" t="s">
        <v>36</v>
      </c>
      <c r="C14" s="110"/>
      <c r="D14" s="111"/>
      <c r="E14" s="43"/>
      <c r="F14" s="38" t="s">
        <v>30</v>
      </c>
      <c r="G14" s="39">
        <f>E14*F14</f>
        <v>0</v>
      </c>
      <c r="H14" s="101"/>
      <c r="I14" s="101"/>
      <c r="J14" s="101"/>
    </row>
    <row r="15" spans="1:10" s="3" customFormat="1" ht="31.5" customHeight="1">
      <c r="A15" s="60" t="s">
        <v>10</v>
      </c>
      <c r="B15" s="109" t="s">
        <v>37</v>
      </c>
      <c r="C15" s="110"/>
      <c r="D15" s="111"/>
      <c r="E15" s="43"/>
      <c r="F15" s="38" t="s">
        <v>31</v>
      </c>
      <c r="G15" s="39">
        <f>E15*F15</f>
        <v>0</v>
      </c>
      <c r="H15" s="101"/>
      <c r="I15" s="101"/>
      <c r="J15" s="101"/>
    </row>
    <row r="16" spans="1:10" s="3" customFormat="1" ht="34.5" customHeight="1" thickBot="1">
      <c r="A16" s="60" t="s">
        <v>11</v>
      </c>
      <c r="B16" s="109" t="s">
        <v>38</v>
      </c>
      <c r="C16" s="110"/>
      <c r="D16" s="111"/>
      <c r="E16" s="43"/>
      <c r="F16" s="38" t="s">
        <v>30</v>
      </c>
      <c r="G16" s="39">
        <f>E16*F16</f>
        <v>0</v>
      </c>
      <c r="H16" s="101"/>
      <c r="I16" s="101"/>
      <c r="J16" s="118"/>
    </row>
    <row r="17" spans="1:11" s="3" customFormat="1" ht="27" customHeight="1" thickBot="1" thickTop="1">
      <c r="A17" s="6"/>
      <c r="B17" s="7"/>
      <c r="C17" s="7"/>
      <c r="D17" s="7"/>
      <c r="E17" s="7"/>
      <c r="F17" s="7"/>
      <c r="G17" s="27">
        <f>SUM(G14:G16)</f>
        <v>0</v>
      </c>
      <c r="H17" s="102" t="s">
        <v>42</v>
      </c>
      <c r="I17" s="103"/>
      <c r="J17" s="23">
        <f>SUM(G17/4)</f>
        <v>0</v>
      </c>
      <c r="K17" s="58"/>
    </row>
    <row r="18" spans="1:10" s="3" customFormat="1" ht="9.75" customHeight="1" thickTop="1">
      <c r="A18" s="6"/>
      <c r="B18" s="6"/>
      <c r="C18" s="6"/>
      <c r="D18" s="6"/>
      <c r="E18" s="31"/>
      <c r="F18" s="31"/>
      <c r="G18" s="36"/>
      <c r="H18" s="31"/>
      <c r="I18" s="31"/>
      <c r="J18" s="31"/>
    </row>
    <row r="19" spans="1:10" s="5" customFormat="1" ht="12">
      <c r="A19" s="104" t="s">
        <v>70</v>
      </c>
      <c r="B19" s="104"/>
      <c r="C19" s="104"/>
      <c r="D19" s="104"/>
      <c r="E19" s="104"/>
      <c r="F19" s="104"/>
      <c r="G19" s="104"/>
      <c r="H19" s="104"/>
      <c r="I19" s="104"/>
      <c r="J19" s="105"/>
    </row>
    <row r="20" spans="1:10" s="5" customFormat="1" ht="12.75" customHeight="1">
      <c r="A20" s="104"/>
      <c r="B20" s="104"/>
      <c r="C20" s="104"/>
      <c r="D20" s="104"/>
      <c r="E20" s="104"/>
      <c r="F20" s="104"/>
      <c r="G20" s="104"/>
      <c r="H20" s="104"/>
      <c r="I20" s="104"/>
      <c r="J20" s="105"/>
    </row>
    <row r="21" spans="1:10" s="3" customFormat="1" ht="1.5" customHeight="1">
      <c r="A21" s="6"/>
      <c r="B21" s="6"/>
      <c r="C21" s="6"/>
      <c r="D21" s="6"/>
      <c r="E21" s="31"/>
      <c r="F21" s="31"/>
      <c r="G21" s="36"/>
      <c r="H21" s="31"/>
      <c r="I21" s="31"/>
      <c r="J21" s="31"/>
    </row>
    <row r="22" spans="1:10" s="35" customFormat="1" ht="16.5" customHeight="1">
      <c r="A22" s="106" t="s">
        <v>52</v>
      </c>
      <c r="B22" s="107"/>
      <c r="C22" s="107"/>
      <c r="D22" s="107"/>
      <c r="E22" s="107"/>
      <c r="F22" s="107"/>
      <c r="G22" s="59" t="s">
        <v>41</v>
      </c>
      <c r="H22" s="33" t="s">
        <v>8</v>
      </c>
      <c r="I22" s="32"/>
      <c r="J22" s="34"/>
    </row>
    <row r="23" spans="1:10" s="3" customFormat="1" ht="26.25" customHeight="1">
      <c r="A23" s="60" t="s">
        <v>7</v>
      </c>
      <c r="B23" s="109" t="s">
        <v>50</v>
      </c>
      <c r="C23" s="110"/>
      <c r="D23" s="110"/>
      <c r="E23" s="110"/>
      <c r="F23" s="110"/>
      <c r="G23" s="56"/>
      <c r="H23" s="101"/>
      <c r="I23" s="101"/>
      <c r="J23" s="101"/>
    </row>
    <row r="24" spans="1:10" s="3" customFormat="1" ht="26.25" customHeight="1">
      <c r="A24" s="60" t="s">
        <v>10</v>
      </c>
      <c r="B24" s="109" t="s">
        <v>61</v>
      </c>
      <c r="C24" s="110"/>
      <c r="D24" s="110"/>
      <c r="E24" s="110"/>
      <c r="F24" s="110"/>
      <c r="G24" s="56"/>
      <c r="H24" s="101"/>
      <c r="I24" s="101"/>
      <c r="J24" s="101"/>
    </row>
    <row r="25" spans="1:10" s="3" customFormat="1" ht="26.25" customHeight="1">
      <c r="A25" s="60" t="s">
        <v>11</v>
      </c>
      <c r="B25" s="109" t="s">
        <v>59</v>
      </c>
      <c r="C25" s="110"/>
      <c r="D25" s="110"/>
      <c r="E25" s="110"/>
      <c r="F25" s="110"/>
      <c r="G25" s="56"/>
      <c r="H25" s="101"/>
      <c r="I25" s="101"/>
      <c r="J25" s="101"/>
    </row>
    <row r="26" spans="1:10" s="3" customFormat="1" ht="33.75" customHeight="1" thickBot="1">
      <c r="A26" s="60" t="s">
        <v>12</v>
      </c>
      <c r="B26" s="109" t="s">
        <v>60</v>
      </c>
      <c r="C26" s="110"/>
      <c r="D26" s="110"/>
      <c r="E26" s="110"/>
      <c r="F26" s="110"/>
      <c r="G26" s="56"/>
      <c r="H26" s="101"/>
      <c r="I26" s="101"/>
      <c r="J26" s="118"/>
    </row>
    <row r="27" spans="1:10" s="3" customFormat="1" ht="29.25" customHeight="1" thickBot="1" thickTop="1">
      <c r="A27" s="6"/>
      <c r="B27" s="7"/>
      <c r="C27" s="7"/>
      <c r="D27" s="7"/>
      <c r="E27" s="7"/>
      <c r="F27" s="7"/>
      <c r="G27" s="51">
        <f>SUM(G24:G26,G22:G23)</f>
        <v>0</v>
      </c>
      <c r="H27" s="119" t="s">
        <v>55</v>
      </c>
      <c r="I27" s="120"/>
      <c r="J27" s="23">
        <f>SUM(G27/4)</f>
        <v>0</v>
      </c>
    </row>
    <row r="28" spans="1:11" s="3" customFormat="1" ht="12" customHeight="1" thickTop="1">
      <c r="A28" s="6"/>
      <c r="B28" s="6"/>
      <c r="C28" s="6"/>
      <c r="D28" s="6"/>
      <c r="E28" s="31"/>
      <c r="F28" s="31"/>
      <c r="G28" s="44"/>
      <c r="H28" s="45"/>
      <c r="I28" s="46"/>
      <c r="J28" s="44"/>
      <c r="K28" s="47"/>
    </row>
    <row r="29" spans="1:10" s="1" customFormat="1" ht="10.5" customHeight="1">
      <c r="A29" s="61" t="s">
        <v>18</v>
      </c>
      <c r="G29" s="62"/>
      <c r="H29" s="63"/>
      <c r="I29" s="63"/>
      <c r="J29" s="62"/>
    </row>
    <row r="30" spans="1:10" s="1" customFormat="1" ht="10.5" customHeight="1">
      <c r="A30" s="66" t="s">
        <v>47</v>
      </c>
      <c r="B30" s="64"/>
      <c r="C30" s="64"/>
      <c r="D30" s="64"/>
      <c r="E30" s="64"/>
      <c r="F30" s="64"/>
      <c r="G30" s="62"/>
      <c r="H30" s="63"/>
      <c r="I30" s="63"/>
      <c r="J30" s="62"/>
    </row>
    <row r="31" spans="1:10" s="3" customFormat="1" ht="9" customHeight="1">
      <c r="A31" s="4"/>
      <c r="B31" s="29"/>
      <c r="C31" s="29"/>
      <c r="D31" s="29"/>
      <c r="E31" s="29"/>
      <c r="F31" s="29"/>
      <c r="G31" s="21"/>
      <c r="H31" s="9"/>
      <c r="I31" s="9"/>
      <c r="J31" s="21"/>
    </row>
    <row r="32" spans="1:10" s="1" customFormat="1" ht="15" customHeight="1">
      <c r="A32" s="108" t="s">
        <v>39</v>
      </c>
      <c r="B32" s="108"/>
      <c r="C32" s="108"/>
      <c r="D32" s="108"/>
      <c r="E32" s="108"/>
      <c r="F32" s="108"/>
      <c r="G32" s="108"/>
      <c r="H32" s="108"/>
      <c r="I32" s="108"/>
      <c r="J32" s="62"/>
    </row>
    <row r="33" spans="1:10" s="1" customFormat="1" ht="12" customHeight="1">
      <c r="A33" s="68" t="s">
        <v>43</v>
      </c>
      <c r="B33" s="68"/>
      <c r="C33" s="68"/>
      <c r="D33" s="68"/>
      <c r="E33" s="68"/>
      <c r="F33" s="68"/>
      <c r="G33" s="68"/>
      <c r="H33" s="68"/>
      <c r="I33" s="68"/>
      <c r="J33" s="62"/>
    </row>
    <row r="34" spans="1:10" s="3" customFormat="1" ht="10.5" customHeight="1">
      <c r="A34" s="68" t="s">
        <v>62</v>
      </c>
      <c r="B34" s="29"/>
      <c r="C34" s="29"/>
      <c r="D34" s="29"/>
      <c r="E34" s="29"/>
      <c r="F34" s="29"/>
      <c r="G34" s="21"/>
      <c r="H34" s="9"/>
      <c r="I34" s="9"/>
      <c r="J34" s="21"/>
    </row>
    <row r="35" spans="1:7" s="3" customFormat="1" ht="15" customHeight="1">
      <c r="A35" s="4"/>
      <c r="G35" s="8"/>
    </row>
    <row r="36" spans="1:10" s="5" customFormat="1" ht="12">
      <c r="A36" s="116" t="s">
        <v>13</v>
      </c>
      <c r="B36" s="116"/>
      <c r="C36" s="116"/>
      <c r="D36" s="116"/>
      <c r="E36" s="116"/>
      <c r="F36" s="116"/>
      <c r="G36" s="116"/>
      <c r="H36" s="116"/>
      <c r="I36" s="116"/>
      <c r="J36" s="117"/>
    </row>
    <row r="37" spans="1:7" s="3" customFormat="1" ht="4.5" customHeight="1">
      <c r="A37" s="4"/>
      <c r="G37" s="8"/>
    </row>
    <row r="38" spans="1:10" s="3" customFormat="1" ht="9">
      <c r="A38" s="114" t="s">
        <v>14</v>
      </c>
      <c r="B38" s="115"/>
      <c r="C38" s="115"/>
      <c r="D38" s="115"/>
      <c r="E38" s="30"/>
      <c r="F38" s="30"/>
      <c r="H38" s="115" t="s">
        <v>48</v>
      </c>
      <c r="I38" s="115"/>
      <c r="J38" s="115"/>
    </row>
    <row r="39" spans="1:10" s="3" customFormat="1" ht="12.75" customHeight="1">
      <c r="A39" s="115"/>
      <c r="B39" s="115"/>
      <c r="C39" s="115"/>
      <c r="D39" s="115"/>
      <c r="E39" s="30"/>
      <c r="F39" s="30"/>
      <c r="H39" s="115"/>
      <c r="I39" s="115"/>
      <c r="J39" s="115"/>
    </row>
    <row r="40" spans="1:10" s="3" customFormat="1" ht="33.75" customHeight="1">
      <c r="A40" s="112"/>
      <c r="B40" s="113"/>
      <c r="C40" s="113"/>
      <c r="D40" s="113"/>
      <c r="E40" s="41"/>
      <c r="F40" s="41"/>
      <c r="G40" s="42"/>
      <c r="H40" s="113"/>
      <c r="I40" s="113"/>
      <c r="J40" s="113"/>
    </row>
    <row r="41" spans="1:7" s="3" customFormat="1" ht="9">
      <c r="A41" s="4"/>
      <c r="E41" s="42"/>
      <c r="F41" s="42"/>
      <c r="G41" s="42"/>
    </row>
    <row r="42" s="3" customFormat="1" ht="9">
      <c r="A42" s="4"/>
    </row>
    <row r="43" s="3" customFormat="1" ht="9">
      <c r="A43" s="4"/>
    </row>
    <row r="44" s="3" customFormat="1" ht="9">
      <c r="A44" s="4"/>
    </row>
    <row r="45" s="3" customFormat="1" ht="9">
      <c r="A45" s="4"/>
    </row>
    <row r="46" s="3" customFormat="1" ht="9">
      <c r="A46" s="4"/>
    </row>
    <row r="47" s="3" customFormat="1" ht="9">
      <c r="A47" s="4"/>
    </row>
    <row r="48" s="3" customFormat="1" ht="9">
      <c r="A48" s="4"/>
    </row>
    <row r="49" s="3" customFormat="1" ht="9">
      <c r="A49" s="4"/>
    </row>
    <row r="50" s="3" customFormat="1" ht="9">
      <c r="A50" s="4"/>
    </row>
    <row r="51" s="3" customFormat="1" ht="9">
      <c r="A51" s="4"/>
    </row>
    <row r="52" s="3" customFormat="1" ht="9">
      <c r="A52" s="4"/>
    </row>
    <row r="53" s="3" customFormat="1" ht="9">
      <c r="A53" s="4"/>
    </row>
    <row r="54" s="3" customFormat="1" ht="9">
      <c r="A54" s="4"/>
    </row>
    <row r="55" s="3" customFormat="1" ht="9">
      <c r="A55" s="4"/>
    </row>
    <row r="56" s="3" customFormat="1" ht="9">
      <c r="A56" s="4"/>
    </row>
    <row r="57" s="3" customFormat="1" ht="9">
      <c r="A57" s="4"/>
    </row>
    <row r="58" s="3" customFormat="1" ht="9">
      <c r="A58" s="4"/>
    </row>
    <row r="59" s="3" customFormat="1" ht="9">
      <c r="A59" s="4"/>
    </row>
    <row r="60" s="3" customFormat="1" ht="9">
      <c r="A60" s="4"/>
    </row>
    <row r="61" s="3" customFormat="1" ht="9">
      <c r="A61" s="4"/>
    </row>
    <row r="62" s="3" customFormat="1" ht="9">
      <c r="A62" s="4"/>
    </row>
    <row r="63" s="3" customFormat="1" ht="9">
      <c r="A63" s="4"/>
    </row>
    <row r="64" s="3" customFormat="1" ht="9">
      <c r="A64" s="4"/>
    </row>
    <row r="65" s="3" customFormat="1" ht="9">
      <c r="A65" s="4"/>
    </row>
    <row r="66" s="3" customFormat="1" ht="9">
      <c r="A66" s="4"/>
    </row>
    <row r="67" s="3" customFormat="1" ht="9">
      <c r="A67" s="4"/>
    </row>
    <row r="68" s="3" customFormat="1" ht="9">
      <c r="A68" s="4"/>
    </row>
    <row r="69" s="3" customFormat="1" ht="9">
      <c r="A69" s="4"/>
    </row>
    <row r="70" s="3" customFormat="1" ht="9"/>
    <row r="71" s="3" customFormat="1" ht="9"/>
    <row r="72" s="3" customFormat="1" ht="9"/>
    <row r="73" s="3" customFormat="1" ht="9"/>
    <row r="74" s="3" customFormat="1" ht="9"/>
    <row r="75" s="3" customFormat="1" ht="9"/>
    <row r="76" s="3" customFormat="1" ht="9"/>
    <row r="77" s="3" customFormat="1" ht="9"/>
    <row r="78" s="3" customFormat="1" ht="9"/>
    <row r="79" s="3" customFormat="1" ht="9"/>
    <row r="80" s="3" customFormat="1" ht="9"/>
    <row r="81" s="3" customFormat="1" ht="9"/>
    <row r="82" s="3" customFormat="1" ht="9"/>
    <row r="83" s="3" customFormat="1" ht="9"/>
    <row r="84" s="3" customFormat="1" ht="9"/>
    <row r="85" s="3" customFormat="1" ht="9"/>
    <row r="86" s="3" customFormat="1" ht="9"/>
    <row r="87" s="3" customFormat="1" ht="9"/>
    <row r="88" s="3" customFormat="1" ht="9"/>
    <row r="89" s="3" customFormat="1" ht="9"/>
    <row r="90" s="3" customFormat="1" ht="9"/>
    <row r="91" s="3" customFormat="1" ht="9"/>
    <row r="92" s="3" customFormat="1" ht="9"/>
    <row r="93" s="3" customFormat="1" ht="9"/>
    <row r="94" s="3" customFormat="1" ht="9"/>
    <row r="95" s="3" customFormat="1" ht="9"/>
    <row r="96" s="3" customFormat="1" ht="9"/>
    <row r="97" s="3" customFormat="1" ht="9"/>
    <row r="98" s="3" customFormat="1" ht="9"/>
    <row r="99" s="3" customFormat="1" ht="9"/>
    <row r="100" s="3" customFormat="1" ht="9"/>
    <row r="101" s="3" customFormat="1" ht="9"/>
    <row r="102" s="3" customFormat="1" ht="9"/>
    <row r="103" s="3" customFormat="1" ht="9"/>
    <row r="104" s="3" customFormat="1" ht="9"/>
    <row r="105" s="3" customFormat="1" ht="9"/>
    <row r="106" s="3" customFormat="1" ht="9"/>
    <row r="107" s="3" customFormat="1" ht="9"/>
    <row r="108" s="3" customFormat="1" ht="9"/>
    <row r="109" s="3" customFormat="1" ht="9"/>
    <row r="110" s="3" customFormat="1" ht="9"/>
    <row r="111" s="3" customFormat="1" ht="9"/>
    <row r="112" s="3" customFormat="1" ht="9"/>
    <row r="113" s="3" customFormat="1" ht="9"/>
    <row r="114" s="3" customFormat="1" ht="9"/>
    <row r="115" s="3" customFormat="1" ht="9"/>
    <row r="116" s="3" customFormat="1" ht="9"/>
    <row r="117" s="3" customFormat="1" ht="9"/>
    <row r="118" s="3" customFormat="1" ht="9"/>
    <row r="119" s="3" customFormat="1" ht="9"/>
    <row r="120" s="3" customFormat="1" ht="9"/>
    <row r="121" s="3" customFormat="1" ht="9"/>
    <row r="122" s="3" customFormat="1" ht="9"/>
    <row r="123" s="3" customFormat="1" ht="9"/>
    <row r="124" s="3" customFormat="1" ht="9"/>
    <row r="125" s="3" customFormat="1" ht="9"/>
    <row r="126" s="3" customFormat="1" ht="9"/>
    <row r="127" s="3" customFormat="1" ht="9"/>
    <row r="128" s="3" customFormat="1" ht="9"/>
    <row r="129" s="3" customFormat="1" ht="9"/>
    <row r="130" s="3" customFormat="1" ht="9"/>
    <row r="131" s="3" customFormat="1" ht="9"/>
    <row r="132" s="3" customFormat="1" ht="9"/>
    <row r="133" s="3" customFormat="1" ht="9"/>
    <row r="134" s="3" customFormat="1" ht="9"/>
    <row r="135" s="3" customFormat="1" ht="9"/>
    <row r="136" s="3" customFormat="1" ht="9"/>
    <row r="137" s="3" customFormat="1" ht="9"/>
    <row r="138" s="3" customFormat="1" ht="9"/>
    <row r="139" s="3" customFormat="1" ht="9"/>
    <row r="140" s="3" customFormat="1" ht="9"/>
    <row r="141" s="3" customFormat="1" ht="9"/>
    <row r="142" s="3" customFormat="1" ht="9"/>
    <row r="143" s="3" customFormat="1" ht="9"/>
    <row r="144" s="3" customFormat="1" ht="9"/>
    <row r="145" s="3" customFormat="1" ht="9"/>
    <row r="146" s="3" customFormat="1" ht="9"/>
    <row r="147" s="3" customFormat="1" ht="9"/>
    <row r="148" s="3" customFormat="1" ht="9"/>
    <row r="149" s="3" customFormat="1" ht="9"/>
    <row r="150" s="3" customFormat="1" ht="9"/>
    <row r="151" s="3" customFormat="1" ht="9"/>
    <row r="152" s="3" customFormat="1" ht="9"/>
    <row r="153" s="3" customFormat="1" ht="9"/>
    <row r="154" s="3" customFormat="1" ht="9"/>
    <row r="155" s="3" customFormat="1" ht="9"/>
    <row r="156" s="3" customFormat="1" ht="9"/>
    <row r="157" s="3" customFormat="1" ht="9"/>
    <row r="158" s="3" customFormat="1" ht="9"/>
    <row r="159" s="3" customFormat="1" ht="9"/>
    <row r="160" s="3" customFormat="1" ht="9"/>
    <row r="161" s="3" customFormat="1" ht="9"/>
    <row r="162" s="3" customFormat="1" ht="9"/>
    <row r="163" s="3" customFormat="1" ht="9"/>
    <row r="164" s="3" customFormat="1" ht="9"/>
    <row r="165" s="3" customFormat="1" ht="9"/>
    <row r="166" s="3" customFormat="1" ht="9"/>
    <row r="167" s="3" customFormat="1" ht="9"/>
    <row r="168" s="3" customFormat="1" ht="9"/>
    <row r="169" s="3" customFormat="1" ht="9"/>
    <row r="170" s="3" customFormat="1" ht="9"/>
    <row r="171" s="3" customFormat="1" ht="9"/>
    <row r="172" s="3" customFormat="1" ht="9"/>
    <row r="173" s="3" customFormat="1" ht="9"/>
    <row r="174" s="3" customFormat="1" ht="9"/>
    <row r="175" s="3" customFormat="1" ht="9"/>
    <row r="176" s="3" customFormat="1" ht="9"/>
    <row r="177" s="3" customFormat="1" ht="9"/>
    <row r="178" s="3" customFormat="1" ht="9"/>
    <row r="179" s="3" customFormat="1" ht="9"/>
    <row r="180" s="3" customFormat="1" ht="9"/>
    <row r="181" s="3" customFormat="1" ht="9"/>
  </sheetData>
  <sheetProtection password="CF73" sheet="1"/>
  <mergeCells count="40">
    <mergeCell ref="B14:D14"/>
    <mergeCell ref="G6:G8"/>
    <mergeCell ref="H1:J1"/>
    <mergeCell ref="A1:B1"/>
    <mergeCell ref="H5:J5"/>
    <mergeCell ref="H6:J6"/>
    <mergeCell ref="H8:J8"/>
    <mergeCell ref="H7:J7"/>
    <mergeCell ref="B7:F7"/>
    <mergeCell ref="B8:F8"/>
    <mergeCell ref="B24:F24"/>
    <mergeCell ref="B26:F26"/>
    <mergeCell ref="H26:J26"/>
    <mergeCell ref="H9:I9"/>
    <mergeCell ref="A3:J3"/>
    <mergeCell ref="A4:F4"/>
    <mergeCell ref="B5:F5"/>
    <mergeCell ref="B6:F6"/>
    <mergeCell ref="A11:J12"/>
    <mergeCell ref="A13:D13"/>
    <mergeCell ref="B15:D15"/>
    <mergeCell ref="A40:D40"/>
    <mergeCell ref="H40:J40"/>
    <mergeCell ref="A38:D39"/>
    <mergeCell ref="H38:J39"/>
    <mergeCell ref="A36:J36"/>
    <mergeCell ref="B16:D16"/>
    <mergeCell ref="H16:J16"/>
    <mergeCell ref="H27:I27"/>
    <mergeCell ref="B23:F23"/>
    <mergeCell ref="H15:J15"/>
    <mergeCell ref="H14:J14"/>
    <mergeCell ref="H17:I17"/>
    <mergeCell ref="A19:J20"/>
    <mergeCell ref="A22:F22"/>
    <mergeCell ref="A32:I32"/>
    <mergeCell ref="H23:J23"/>
    <mergeCell ref="H25:J25"/>
    <mergeCell ref="H24:J24"/>
    <mergeCell ref="B25:F25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0"/>
  <sheetViews>
    <sheetView showZeros="0" zoomScalePageLayoutView="0" workbookViewId="0" topLeftCell="A1">
      <selection activeCell="H41" sqref="H41:J41"/>
    </sheetView>
  </sheetViews>
  <sheetFormatPr defaultColWidth="11.421875" defaultRowHeight="12.75"/>
  <cols>
    <col min="1" max="1" width="2.28125" style="1" customWidth="1"/>
    <col min="2" max="4" width="12.7109375" style="0" customWidth="1"/>
    <col min="5" max="5" width="7.421875" style="0" customWidth="1"/>
    <col min="6" max="6" width="7.7109375" style="0" customWidth="1"/>
    <col min="7" max="7" width="7.421875" style="0" customWidth="1"/>
    <col min="8" max="8" width="12.7109375" style="0" customWidth="1"/>
    <col min="9" max="9" width="12.00390625" style="0" customWidth="1"/>
    <col min="10" max="10" width="9.28125" style="0" customWidth="1"/>
  </cols>
  <sheetData>
    <row r="1" spans="1:10" s="3" customFormat="1" ht="27" customHeight="1">
      <c r="A1" s="126">
        <v>45716</v>
      </c>
      <c r="B1" s="126"/>
      <c r="E1" s="136" t="s">
        <v>22</v>
      </c>
      <c r="F1" s="136"/>
      <c r="G1" s="136"/>
      <c r="H1" s="125">
        <f>REPT(Vorderseite!C12,1)</f>
      </c>
      <c r="I1" s="125"/>
      <c r="J1" s="125"/>
    </row>
    <row r="2" s="3" customFormat="1" ht="9.75" customHeight="1"/>
    <row r="3" s="3" customFormat="1" ht="9.75" customHeight="1"/>
    <row r="4" s="3" customFormat="1" ht="9.75" customHeight="1"/>
    <row r="5" s="3" customFormat="1" ht="9.75" customHeight="1"/>
    <row r="6" s="3" customFormat="1" ht="9.75" customHeight="1"/>
    <row r="7" spans="1:2" s="3" customFormat="1" ht="15" customHeight="1">
      <c r="A7" s="52" t="s">
        <v>63</v>
      </c>
      <c r="B7" s="52"/>
    </row>
    <row r="8" s="3" customFormat="1" ht="9.75" customHeight="1"/>
    <row r="9" s="3" customFormat="1" ht="9.75" customHeight="1"/>
    <row r="10" s="3" customFormat="1" ht="9.75" customHeight="1"/>
    <row r="11" s="3" customFormat="1" ht="9.75" customHeight="1"/>
    <row r="12" s="3" customFormat="1" ht="9.75" customHeight="1"/>
    <row r="13" s="3" customFormat="1" ht="9.75" customHeight="1"/>
    <row r="14" s="3" customFormat="1" ht="9.75" customHeight="1"/>
    <row r="15" s="3" customFormat="1" ht="9.75" customHeight="1"/>
    <row r="16" s="3" customFormat="1" ht="9.75" customHeight="1"/>
    <row r="17" spans="1:11" s="3" customFormat="1" ht="12" customHeight="1">
      <c r="A17" s="6"/>
      <c r="B17" s="6"/>
      <c r="C17" s="6"/>
      <c r="D17" s="6"/>
      <c r="E17" s="31"/>
      <c r="F17" s="31"/>
      <c r="G17" s="44"/>
      <c r="H17" s="45"/>
      <c r="I17" s="46"/>
      <c r="J17" s="44"/>
      <c r="K17" s="47"/>
    </row>
    <row r="18" spans="1:10" s="3" customFormat="1" ht="12">
      <c r="A18" s="48"/>
      <c r="B18" s="9"/>
      <c r="C18" s="48"/>
      <c r="D18" s="48"/>
      <c r="E18" s="48"/>
      <c r="F18" s="48"/>
      <c r="G18" s="53"/>
      <c r="H18" s="54"/>
      <c r="I18" s="55"/>
      <c r="J18" s="53"/>
    </row>
    <row r="19" spans="1:10" s="3" customFormat="1" ht="12.75" customHeight="1">
      <c r="A19" s="48"/>
      <c r="B19" s="9"/>
      <c r="C19" s="48"/>
      <c r="D19" s="48"/>
      <c r="E19" s="48"/>
      <c r="F19" s="48"/>
      <c r="G19" s="53"/>
      <c r="H19" s="54"/>
      <c r="I19" s="55"/>
      <c r="J19" s="53"/>
    </row>
    <row r="20" spans="1:7" s="3" customFormat="1" ht="9">
      <c r="A20" s="4"/>
      <c r="G20" s="8"/>
    </row>
    <row r="21" spans="1:10" s="5" customFormat="1" ht="12">
      <c r="A21" s="137" t="s">
        <v>9</v>
      </c>
      <c r="B21" s="137"/>
      <c r="C21" s="137"/>
      <c r="D21" s="137"/>
      <c r="E21" s="137"/>
      <c r="F21" s="137"/>
      <c r="G21" s="137"/>
      <c r="H21" s="137"/>
      <c r="I21" s="137"/>
      <c r="J21" s="138"/>
    </row>
    <row r="22" spans="1:7" s="3" customFormat="1" ht="3.75" customHeight="1">
      <c r="A22" s="4"/>
      <c r="G22" s="8"/>
    </row>
    <row r="23" spans="1:10" s="35" customFormat="1" ht="29.25" customHeight="1">
      <c r="A23" s="139" t="s">
        <v>40</v>
      </c>
      <c r="B23" s="107"/>
      <c r="C23" s="107"/>
      <c r="D23" s="123"/>
      <c r="E23" s="59" t="s">
        <v>44</v>
      </c>
      <c r="F23" s="37" t="s">
        <v>46</v>
      </c>
      <c r="G23" s="37" t="s">
        <v>45</v>
      </c>
      <c r="H23" s="33" t="s">
        <v>8</v>
      </c>
      <c r="I23" s="32"/>
      <c r="J23" s="34"/>
    </row>
    <row r="24" spans="1:10" s="3" customFormat="1" ht="31.5" customHeight="1">
      <c r="A24" s="60" t="s">
        <v>25</v>
      </c>
      <c r="B24" s="134" t="s">
        <v>71</v>
      </c>
      <c r="C24" s="134"/>
      <c r="D24" s="134"/>
      <c r="E24" s="57">
        <f>Noteneintrag!$J$9</f>
        <v>0</v>
      </c>
      <c r="F24" s="140">
        <v>0.25</v>
      </c>
      <c r="G24" s="39">
        <f>E24*F24*100</f>
        <v>0</v>
      </c>
      <c r="H24" s="101"/>
      <c r="I24" s="101"/>
      <c r="J24" s="101"/>
    </row>
    <row r="25" spans="1:10" s="3" customFormat="1" ht="31.5" customHeight="1">
      <c r="A25" s="60" t="s">
        <v>26</v>
      </c>
      <c r="B25" s="134" t="s">
        <v>34</v>
      </c>
      <c r="C25" s="134"/>
      <c r="D25" s="134"/>
      <c r="E25" s="40">
        <f>Noteneintrag!$J$17</f>
        <v>0</v>
      </c>
      <c r="F25" s="140">
        <v>0.25</v>
      </c>
      <c r="G25" s="39">
        <f>E25*F25*100</f>
        <v>0</v>
      </c>
      <c r="H25" s="101"/>
      <c r="I25" s="101"/>
      <c r="J25" s="101"/>
    </row>
    <row r="26" spans="1:10" s="3" customFormat="1" ht="31.5" customHeight="1">
      <c r="A26" s="60" t="s">
        <v>27</v>
      </c>
      <c r="B26" s="135" t="s">
        <v>33</v>
      </c>
      <c r="C26" s="135"/>
      <c r="D26" s="135"/>
      <c r="E26" s="40">
        <f>Noteneintrag!$J$27</f>
        <v>0</v>
      </c>
      <c r="F26" s="140">
        <v>0.15</v>
      </c>
      <c r="G26" s="39">
        <f>E26*F26*100</f>
        <v>0</v>
      </c>
      <c r="H26" s="101"/>
      <c r="I26" s="101"/>
      <c r="J26" s="101"/>
    </row>
    <row r="27" spans="1:10" s="3" customFormat="1" ht="31.5" customHeight="1">
      <c r="A27" s="65" t="s">
        <v>28</v>
      </c>
      <c r="B27" s="109" t="s">
        <v>29</v>
      </c>
      <c r="C27" s="110"/>
      <c r="D27" s="111"/>
      <c r="E27" s="43"/>
      <c r="F27" s="140">
        <v>0.2</v>
      </c>
      <c r="G27" s="39">
        <f>E27*F27*100</f>
        <v>0</v>
      </c>
      <c r="H27" s="101"/>
      <c r="I27" s="101"/>
      <c r="J27" s="101"/>
    </row>
    <row r="28" spans="1:10" s="3" customFormat="1" ht="31.5" customHeight="1" thickBot="1">
      <c r="A28" s="60" t="s">
        <v>35</v>
      </c>
      <c r="B28" s="127" t="s">
        <v>72</v>
      </c>
      <c r="C28" s="128"/>
      <c r="D28" s="129"/>
      <c r="E28" s="43"/>
      <c r="F28" s="140">
        <v>0.15</v>
      </c>
      <c r="G28" s="39">
        <f>E28*F28*100</f>
        <v>0</v>
      </c>
      <c r="H28" s="101"/>
      <c r="I28" s="101"/>
      <c r="J28" s="101"/>
    </row>
    <row r="29" spans="1:10" s="3" customFormat="1" ht="37.5" customHeight="1" thickBot="1" thickTop="1">
      <c r="A29" s="6"/>
      <c r="B29" s="7"/>
      <c r="C29" s="7"/>
      <c r="D29" s="7"/>
      <c r="E29" s="7"/>
      <c r="F29" s="7"/>
      <c r="G29" s="28">
        <f>SUM(G24:G28)</f>
        <v>0</v>
      </c>
      <c r="H29" s="130" t="s">
        <v>74</v>
      </c>
      <c r="I29" s="131"/>
      <c r="J29" s="24">
        <f>SUM(G29/100)</f>
        <v>0</v>
      </c>
    </row>
    <row r="30" spans="1:10" s="3" customFormat="1" ht="21" customHeight="1" thickTop="1">
      <c r="A30" s="6"/>
      <c r="B30" s="7"/>
      <c r="C30" s="7"/>
      <c r="D30" s="7"/>
      <c r="E30" s="7"/>
      <c r="F30" s="7"/>
      <c r="G30" s="21"/>
      <c r="H30" s="49"/>
      <c r="I30" s="9"/>
      <c r="J30" s="50"/>
    </row>
    <row r="31" spans="1:10" s="3" customFormat="1" ht="10.5" customHeight="1">
      <c r="A31" s="4"/>
      <c r="G31" s="21"/>
      <c r="H31" s="9"/>
      <c r="I31" s="9"/>
      <c r="J31" s="21"/>
    </row>
    <row r="32" spans="1:10" s="1" customFormat="1" ht="11.25" customHeight="1">
      <c r="A32" s="66" t="s">
        <v>18</v>
      </c>
      <c r="B32" s="66"/>
      <c r="C32" s="66"/>
      <c r="D32" s="66"/>
      <c r="E32" s="66"/>
      <c r="F32" s="66"/>
      <c r="G32" s="66"/>
      <c r="H32" s="66"/>
      <c r="I32" s="66"/>
      <c r="J32" s="66"/>
    </row>
    <row r="33" spans="1:10" s="1" customFormat="1" ht="11.25" customHeight="1">
      <c r="A33" s="66" t="s">
        <v>47</v>
      </c>
      <c r="B33" s="66"/>
      <c r="C33" s="66"/>
      <c r="D33" s="66"/>
      <c r="E33" s="66"/>
      <c r="F33" s="66"/>
      <c r="G33" s="66"/>
      <c r="H33" s="66"/>
      <c r="I33" s="66"/>
      <c r="J33" s="66"/>
    </row>
    <row r="34" spans="1:7" s="3" customFormat="1" ht="39" customHeight="1">
      <c r="A34" s="4"/>
      <c r="G34" s="8"/>
    </row>
    <row r="35" spans="1:10" s="3" customFormat="1" ht="50.25" customHeight="1">
      <c r="A35" s="132" t="s">
        <v>51</v>
      </c>
      <c r="B35" s="133"/>
      <c r="C35" s="133"/>
      <c r="D35" s="133"/>
      <c r="E35" s="133"/>
      <c r="F35" s="133"/>
      <c r="G35" s="133"/>
      <c r="H35" s="133"/>
      <c r="I35" s="133"/>
      <c r="J35" s="133"/>
    </row>
    <row r="36" spans="1:7" s="3" customFormat="1" ht="80.25" customHeight="1">
      <c r="A36" s="4"/>
      <c r="G36" s="8"/>
    </row>
    <row r="37" spans="1:10" s="5" customFormat="1" ht="12">
      <c r="A37" s="116" t="s">
        <v>13</v>
      </c>
      <c r="B37" s="116"/>
      <c r="C37" s="116"/>
      <c r="D37" s="116"/>
      <c r="E37" s="116"/>
      <c r="F37" s="116"/>
      <c r="G37" s="116"/>
      <c r="H37" s="116"/>
      <c r="I37" s="116"/>
      <c r="J37" s="117"/>
    </row>
    <row r="38" spans="1:7" s="3" customFormat="1" ht="11.25" customHeight="1">
      <c r="A38" s="4"/>
      <c r="G38" s="8"/>
    </row>
    <row r="39" spans="1:10" s="3" customFormat="1" ht="9">
      <c r="A39" s="114" t="s">
        <v>14</v>
      </c>
      <c r="B39" s="115"/>
      <c r="C39" s="115"/>
      <c r="D39" s="115"/>
      <c r="E39" s="30"/>
      <c r="F39" s="30"/>
      <c r="H39" s="115" t="s">
        <v>48</v>
      </c>
      <c r="I39" s="115"/>
      <c r="J39" s="115"/>
    </row>
    <row r="40" spans="1:10" s="3" customFormat="1" ht="15" customHeight="1">
      <c r="A40" s="115"/>
      <c r="B40" s="115"/>
      <c r="C40" s="115"/>
      <c r="D40" s="115"/>
      <c r="E40" s="30"/>
      <c r="F40" s="30"/>
      <c r="H40" s="115"/>
      <c r="I40" s="115"/>
      <c r="J40" s="115"/>
    </row>
    <row r="41" spans="1:10" s="3" customFormat="1" ht="55.5" customHeight="1">
      <c r="A41" s="112"/>
      <c r="B41" s="113"/>
      <c r="C41" s="113"/>
      <c r="D41" s="113"/>
      <c r="E41" s="41"/>
      <c r="F41" s="41"/>
      <c r="G41" s="42"/>
      <c r="H41" s="113"/>
      <c r="I41" s="113"/>
      <c r="J41" s="113"/>
    </row>
    <row r="42" spans="1:7" s="3" customFormat="1" ht="9">
      <c r="A42" s="4"/>
      <c r="E42" s="42"/>
      <c r="F42" s="42"/>
      <c r="G42" s="42"/>
    </row>
    <row r="43" s="3" customFormat="1" ht="9">
      <c r="A43" s="4"/>
    </row>
    <row r="44" s="3" customFormat="1" ht="9">
      <c r="A44" s="4"/>
    </row>
    <row r="45" s="3" customFormat="1" ht="9">
      <c r="A45" s="4"/>
    </row>
    <row r="46" s="3" customFormat="1" ht="9">
      <c r="A46" s="4"/>
    </row>
    <row r="47" s="3" customFormat="1" ht="9">
      <c r="A47" s="4"/>
    </row>
    <row r="48" s="3" customFormat="1" ht="9">
      <c r="A48" s="4"/>
    </row>
    <row r="49" s="3" customFormat="1" ht="9">
      <c r="A49" s="4"/>
    </row>
    <row r="50" s="3" customFormat="1" ht="9">
      <c r="A50" s="4"/>
    </row>
    <row r="51" s="3" customFormat="1" ht="9">
      <c r="A51" s="4"/>
    </row>
    <row r="52" s="3" customFormat="1" ht="9">
      <c r="A52" s="4"/>
    </row>
    <row r="53" s="3" customFormat="1" ht="9">
      <c r="A53" s="4"/>
    </row>
    <row r="54" s="3" customFormat="1" ht="9">
      <c r="A54" s="4"/>
    </row>
    <row r="55" s="3" customFormat="1" ht="9">
      <c r="A55" s="4"/>
    </row>
    <row r="56" s="3" customFormat="1" ht="9">
      <c r="A56" s="4"/>
    </row>
    <row r="57" s="3" customFormat="1" ht="9">
      <c r="A57" s="4"/>
    </row>
    <row r="58" s="3" customFormat="1" ht="9">
      <c r="A58" s="4"/>
    </row>
    <row r="59" s="3" customFormat="1" ht="9">
      <c r="A59" s="4"/>
    </row>
    <row r="60" s="3" customFormat="1" ht="9">
      <c r="A60" s="4"/>
    </row>
    <row r="61" s="3" customFormat="1" ht="9">
      <c r="A61" s="4"/>
    </row>
    <row r="62" s="3" customFormat="1" ht="9">
      <c r="A62" s="4"/>
    </row>
    <row r="63" s="3" customFormat="1" ht="9">
      <c r="A63" s="4"/>
    </row>
    <row r="64" s="3" customFormat="1" ht="9">
      <c r="A64" s="4"/>
    </row>
    <row r="65" s="3" customFormat="1" ht="9">
      <c r="A65" s="4"/>
    </row>
    <row r="66" s="3" customFormat="1" ht="9">
      <c r="A66" s="4"/>
    </row>
    <row r="67" s="3" customFormat="1" ht="9">
      <c r="A67" s="4"/>
    </row>
    <row r="68" s="3" customFormat="1" ht="9">
      <c r="A68" s="4"/>
    </row>
    <row r="69" s="3" customFormat="1" ht="9">
      <c r="A69" s="4"/>
    </row>
    <row r="70" s="3" customFormat="1" ht="9">
      <c r="A70" s="4"/>
    </row>
    <row r="71" s="3" customFormat="1" ht="9"/>
    <row r="72" s="3" customFormat="1" ht="9"/>
    <row r="73" s="3" customFormat="1" ht="9"/>
    <row r="74" s="3" customFormat="1" ht="9"/>
    <row r="75" s="3" customFormat="1" ht="9"/>
    <row r="76" s="3" customFormat="1" ht="9"/>
    <row r="77" s="3" customFormat="1" ht="9"/>
    <row r="78" s="3" customFormat="1" ht="9"/>
    <row r="79" s="3" customFormat="1" ht="9"/>
    <row r="80" s="3" customFormat="1" ht="9"/>
    <row r="81" s="3" customFormat="1" ht="9"/>
    <row r="82" s="3" customFormat="1" ht="9"/>
    <row r="83" s="3" customFormat="1" ht="9"/>
    <row r="84" s="3" customFormat="1" ht="9"/>
    <row r="85" s="3" customFormat="1" ht="9"/>
    <row r="86" s="3" customFormat="1" ht="9"/>
    <row r="87" s="3" customFormat="1" ht="9"/>
    <row r="88" s="3" customFormat="1" ht="9"/>
    <row r="89" s="3" customFormat="1" ht="9"/>
    <row r="90" s="3" customFormat="1" ht="9"/>
    <row r="91" s="3" customFormat="1" ht="9"/>
    <row r="92" s="3" customFormat="1" ht="9"/>
    <row r="93" s="3" customFormat="1" ht="9"/>
    <row r="94" s="3" customFormat="1" ht="9"/>
    <row r="95" s="3" customFormat="1" ht="9"/>
    <row r="96" s="3" customFormat="1" ht="9"/>
    <row r="97" s="3" customFormat="1" ht="9"/>
    <row r="98" s="3" customFormat="1" ht="9"/>
    <row r="99" s="3" customFormat="1" ht="9"/>
    <row r="100" s="3" customFormat="1" ht="9"/>
    <row r="101" s="3" customFormat="1" ht="9"/>
    <row r="102" s="3" customFormat="1" ht="9"/>
    <row r="103" s="3" customFormat="1" ht="9"/>
    <row r="104" s="3" customFormat="1" ht="9"/>
    <row r="105" s="3" customFormat="1" ht="9"/>
    <row r="106" s="3" customFormat="1" ht="9"/>
    <row r="107" s="3" customFormat="1" ht="9"/>
    <row r="108" s="3" customFormat="1" ht="9"/>
    <row r="109" s="3" customFormat="1" ht="9"/>
    <row r="110" s="3" customFormat="1" ht="9"/>
    <row r="111" s="3" customFormat="1" ht="9"/>
    <row r="112" s="3" customFormat="1" ht="9"/>
    <row r="113" s="3" customFormat="1" ht="9"/>
    <row r="114" s="3" customFormat="1" ht="9"/>
    <row r="115" s="3" customFormat="1" ht="9"/>
    <row r="116" s="3" customFormat="1" ht="9"/>
    <row r="117" s="3" customFormat="1" ht="9"/>
    <row r="118" s="3" customFormat="1" ht="9"/>
    <row r="119" s="3" customFormat="1" ht="9"/>
    <row r="120" s="3" customFormat="1" ht="9"/>
    <row r="121" s="3" customFormat="1" ht="9"/>
    <row r="122" s="3" customFormat="1" ht="9"/>
    <row r="123" s="3" customFormat="1" ht="9"/>
    <row r="124" s="3" customFormat="1" ht="9"/>
    <row r="125" s="3" customFormat="1" ht="9"/>
    <row r="126" s="3" customFormat="1" ht="9"/>
    <row r="127" s="3" customFormat="1" ht="9"/>
    <row r="128" s="3" customFormat="1" ht="9"/>
    <row r="129" s="3" customFormat="1" ht="9"/>
    <row r="130" s="3" customFormat="1" ht="9"/>
    <row r="131" s="3" customFormat="1" ht="9"/>
    <row r="132" s="3" customFormat="1" ht="9"/>
    <row r="133" s="3" customFormat="1" ht="9"/>
    <row r="134" s="3" customFormat="1" ht="9"/>
    <row r="135" s="3" customFormat="1" ht="9"/>
    <row r="136" s="3" customFormat="1" ht="9"/>
    <row r="137" s="3" customFormat="1" ht="9"/>
    <row r="138" s="3" customFormat="1" ht="9"/>
    <row r="139" s="3" customFormat="1" ht="9"/>
    <row r="140" s="3" customFormat="1" ht="9"/>
    <row r="141" s="3" customFormat="1" ht="9"/>
    <row r="142" s="3" customFormat="1" ht="9"/>
    <row r="143" s="3" customFormat="1" ht="9"/>
    <row r="144" s="3" customFormat="1" ht="9"/>
    <row r="145" s="3" customFormat="1" ht="9"/>
    <row r="146" s="3" customFormat="1" ht="9"/>
    <row r="147" s="3" customFormat="1" ht="9"/>
    <row r="148" s="3" customFormat="1" ht="9"/>
    <row r="149" s="3" customFormat="1" ht="9"/>
    <row r="150" s="3" customFormat="1" ht="9"/>
    <row r="151" s="3" customFormat="1" ht="9"/>
    <row r="152" s="3" customFormat="1" ht="9"/>
    <row r="153" s="3" customFormat="1" ht="9"/>
    <row r="154" s="3" customFormat="1" ht="9"/>
    <row r="155" s="3" customFormat="1" ht="9"/>
    <row r="156" s="3" customFormat="1" ht="9"/>
    <row r="157" s="3" customFormat="1" ht="9"/>
    <row r="158" s="3" customFormat="1" ht="9"/>
    <row r="159" s="3" customFormat="1" ht="9"/>
    <row r="160" s="3" customFormat="1" ht="9"/>
    <row r="161" s="3" customFormat="1" ht="9"/>
    <row r="162" s="3" customFormat="1" ht="9"/>
    <row r="163" s="3" customFormat="1" ht="9"/>
    <row r="164" s="3" customFormat="1" ht="9"/>
    <row r="165" s="3" customFormat="1" ht="9"/>
    <row r="166" s="3" customFormat="1" ht="9"/>
    <row r="167" s="3" customFormat="1" ht="9"/>
    <row r="168" s="3" customFormat="1" ht="9"/>
    <row r="169" s="3" customFormat="1" ht="9"/>
    <row r="170" s="3" customFormat="1" ht="9"/>
    <row r="171" s="3" customFormat="1" ht="9"/>
    <row r="172" s="3" customFormat="1" ht="9"/>
    <row r="173" s="3" customFormat="1" ht="9"/>
    <row r="174" s="3" customFormat="1" ht="9"/>
    <row r="175" s="3" customFormat="1" ht="9"/>
    <row r="176" s="3" customFormat="1" ht="9"/>
    <row r="177" s="3" customFormat="1" ht="9"/>
    <row r="178" s="3" customFormat="1" ht="9"/>
    <row r="179" s="3" customFormat="1" ht="9"/>
    <row r="180" s="3" customFormat="1" ht="9"/>
    <row r="181" s="3" customFormat="1" ht="9"/>
    <row r="182" s="3" customFormat="1" ht="9"/>
  </sheetData>
  <sheetProtection password="CF73" sheet="1"/>
  <mergeCells count="22">
    <mergeCell ref="A1:B1"/>
    <mergeCell ref="H1:J1"/>
    <mergeCell ref="E1:G1"/>
    <mergeCell ref="A21:J21"/>
    <mergeCell ref="A23:D23"/>
    <mergeCell ref="B24:D24"/>
    <mergeCell ref="H24:J24"/>
    <mergeCell ref="B25:D25"/>
    <mergeCell ref="H25:J25"/>
    <mergeCell ref="B26:D26"/>
    <mergeCell ref="H26:J26"/>
    <mergeCell ref="B27:D27"/>
    <mergeCell ref="H27:J27"/>
    <mergeCell ref="B28:D28"/>
    <mergeCell ref="H28:J28"/>
    <mergeCell ref="A41:D41"/>
    <mergeCell ref="H41:J41"/>
    <mergeCell ref="H29:I29"/>
    <mergeCell ref="A35:J35"/>
    <mergeCell ref="A37:J37"/>
    <mergeCell ref="A39:D40"/>
    <mergeCell ref="H39:J40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Steiner, Julian</cp:lastModifiedBy>
  <cp:lastPrinted>2010-07-23T07:13:19Z</cp:lastPrinted>
  <dcterms:created xsi:type="dcterms:W3CDTF">2006-01-30T14:36:36Z</dcterms:created>
  <dcterms:modified xsi:type="dcterms:W3CDTF">2014-07-09T10:08:03Z</dcterms:modified>
  <cp:category/>
  <cp:version/>
  <cp:contentType/>
  <cp:contentStatus/>
</cp:coreProperties>
</file>