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Landwirtschaft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<sst xmlns="http://schemas.openxmlformats.org/spreadsheetml/2006/main" count="86" uniqueCount="64">
  <si>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</si>
  <si>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</si>
  <si>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</si>
  <si>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</si>
  <si>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</si>
  <si>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</si>
  <si>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</si>
  <si>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</si>
  <si>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</si>
  <si>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</si>
  <si>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</si>
  <si>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</si>
  <si>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</si>
  <si>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</si>
  <si>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</si>
  <si>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</si>
  <si>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</si>
  <si>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</si>
  <si>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</si>
  <si>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</si>
  <si>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</si>
  <si>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</si>
  <si>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</si>
  <si>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</si>
  <si>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</si>
  <si>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</si>
  <si>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</si>
  <si>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</si>
  <si>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</si>
  <si>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</si>
  <si>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</si>
  <si>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</si>
  <si>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</si>
  <si>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</si>
  <si>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</si>
  <si>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</si>
  <si>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</si>
  <si>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</si>
  <si>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</si>
  <si>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</si>
  <si>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</si>
  <si>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</si>
  <si>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</si>
  <si>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</si>
  <si>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</si>
  <si>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</si>
  <si>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</si>
  <si>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</si>
  <si>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</si>
  <si>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</si>
  <si>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</si>
  <si>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</si>
  <si>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</si>
  <si>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Obstfachfrau EFZ / Obstfachmann EFZ</t>
  </si>
  <si>
    <t>Arboricultrice CFC / Arboriculteur CFC</t>
  </si>
  <si>
    <t>Frutticoltrice AFC / Frutticoltore AFC</t>
  </si>
  <si>
    <t>Pflanzenbau 1 /
Production végétale 1 /
Produzione vegetale 1</t>
  </si>
  <si>
    <t>Pflanzenbau 2 /
Production végétale 2 /
Produzione vegetale 2</t>
  </si>
  <si>
    <t>Pflanzenbau 3 /
Production végétale 3 /
Produzione vegetale 3</t>
  </si>
  <si>
    <t>Planung, Anbau, Pflanzung /
Planification, organisation, plantation /
Pianificazione, coltivazione, piantagione</t>
  </si>
  <si>
    <t>Pflege, Ernte, Lagerung /
Soins, récolte, stockage /
Cure, raccolta, stoccaggio</t>
  </si>
  <si>
    <t>Arbeitsumfeld /
Environnement de travail /
Ambiente di lavoro</t>
  </si>
  <si>
    <t>Kernobst /
Fruits à pépins /
Pomacee</t>
  </si>
  <si>
    <t>Steinobst/Beeren /
Fruits à noyaux, baies /
Drupacee/Bacche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</si>
</sst>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16003</v>
      </c>
      <c r="B1" s="83" t="s">
        <v>53</v>
      </c>
      <c r="C1" s="83"/>
      <c r="D1" s="83"/>
      <c r="E1" s="84"/>
      <c r="F1" s="82" t="s">
        <v>13</v>
      </c>
      <c r="G1" s="78"/>
    </row>
    <row r="2" spans="1:9" s="2" customFormat="1" ht="14.25" customHeight="1" x14ac:dyDescent="0.2">
      <c r="B2" s="83" t="s">
        <v>54</v>
      </c>
      <c r="C2" s="83"/>
      <c r="D2" s="83"/>
      <c r="E2" s="84"/>
      <c r="F2" s="82"/>
      <c r="G2" s="79"/>
    </row>
    <row r="3" spans="1:9" s="2" customFormat="1" ht="14.25" customHeight="1" x14ac:dyDescent="0.2">
      <c r="B3" s="83" t="s">
        <v>55</v>
      </c>
      <c r="C3" s="83"/>
      <c r="D3" s="83"/>
      <c r="E3" s="83"/>
      <c r="F3" s="90" t="s">
        <v>24</v>
      </c>
      <c r="G3" s="80"/>
    </row>
    <row r="4" spans="1:9" s="2" customFormat="1" ht="14.25" customHeight="1" x14ac:dyDescent="0.2">
      <c r="B4" s="68"/>
      <c r="C4" s="68"/>
      <c r="D4" s="68"/>
      <c r="E4" s="68"/>
      <c r="F4" s="90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9" t="s">
        <v>15</v>
      </c>
      <c r="C7" s="99"/>
      <c r="D7" s="99"/>
      <c r="E7" s="99"/>
      <c r="F7" s="99"/>
      <c r="G7" s="13"/>
      <c r="H7" s="5"/>
    </row>
    <row r="8" spans="1:9" s="1" customFormat="1" ht="17.25" customHeight="1" thickBot="1" x14ac:dyDescent="0.25">
      <c r="A8" s="96" t="s">
        <v>16</v>
      </c>
      <c r="B8" s="97"/>
      <c r="C8" s="97"/>
      <c r="D8" s="97"/>
      <c r="E8" s="97"/>
      <c r="F8" s="97"/>
      <c r="G8" s="98"/>
      <c r="H8" s="5"/>
    </row>
    <row r="9" spans="1:9" s="2" customFormat="1" ht="11.25" customHeight="1" x14ac:dyDescent="0.15"/>
    <row r="10" spans="1:9" s="2" customFormat="1" ht="21" customHeight="1" x14ac:dyDescent="0.15">
      <c r="A10" s="95" t="s">
        <v>51</v>
      </c>
      <c r="B10" s="95"/>
      <c r="C10" s="95"/>
      <c r="D10" s="95"/>
      <c r="E10" s="95"/>
      <c r="F10" s="95"/>
      <c r="G10" s="95"/>
    </row>
    <row r="11" spans="1:9" s="1" customFormat="1" x14ac:dyDescent="0.2"/>
    <row r="12" spans="1:9" s="3" customFormat="1" ht="12" customHeight="1" x14ac:dyDescent="0.2">
      <c r="A12" s="94" t="s">
        <v>11</v>
      </c>
      <c r="B12" s="94"/>
      <c r="C12" s="94"/>
      <c r="D12" s="94"/>
      <c r="E12" s="94"/>
      <c r="F12" s="94"/>
      <c r="G12" s="94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0"/>
      <c r="D14" s="80"/>
      <c r="E14" s="80"/>
      <c r="F14" s="80"/>
      <c r="G14" s="80"/>
    </row>
    <row r="15" spans="1:9" s="3" customFormat="1" ht="10.5" customHeight="1" x14ac:dyDescent="0.2">
      <c r="A15" s="89"/>
      <c r="B15" s="89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100"/>
      <c r="D17" s="100"/>
      <c r="E17" s="100"/>
      <c r="F17" s="100"/>
      <c r="G17" s="100"/>
    </row>
    <row r="18" spans="1:7" s="3" customFormat="1" ht="12" customHeight="1" x14ac:dyDescent="0.2">
      <c r="A18" s="89"/>
      <c r="B18" s="89"/>
      <c r="C18" s="101"/>
      <c r="D18" s="101"/>
      <c r="E18" s="101"/>
      <c r="F18" s="101"/>
      <c r="G18" s="10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102" t="s">
        <v>1</v>
      </c>
      <c r="B21" s="103"/>
      <c r="C21" s="103"/>
      <c r="D21" s="103"/>
      <c r="E21" s="103"/>
      <c r="F21" s="103"/>
      <c r="G21" s="104"/>
    </row>
    <row r="22" spans="1:7" s="2" customFormat="1" ht="9" customHeight="1" x14ac:dyDescent="0.15">
      <c r="A22" s="91" t="s">
        <v>2</v>
      </c>
      <c r="B22" s="92"/>
      <c r="C22" s="92"/>
      <c r="D22" s="92"/>
      <c r="E22" s="92"/>
      <c r="F22" s="92"/>
      <c r="G22" s="9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8" t="s">
        <v>10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144" customHeight="1" x14ac:dyDescent="0.15">
      <c r="A29" s="85"/>
      <c r="B29" s="86"/>
      <c r="C29" s="86"/>
      <c r="D29" s="86"/>
      <c r="E29" s="86"/>
      <c r="F29" s="86"/>
      <c r="G29" s="87"/>
    </row>
    <row r="30" spans="1:7" s="2" customFormat="1" ht="9" x14ac:dyDescent="0.15"/>
    <row r="31" spans="1:7" s="2" customFormat="1" ht="9" customHeight="1" x14ac:dyDescent="0.15">
      <c r="A31" s="75" t="s">
        <v>25</v>
      </c>
      <c r="B31" s="75"/>
      <c r="C31" s="75"/>
      <c r="E31" s="75" t="s">
        <v>26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81"/>
      <c r="F33" s="81"/>
      <c r="G33" s="81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algorithmName="SHA-512" hashValue="09cdcPpUHxOsAuqhDrRHCP6WsnJ41e5IcU0FIEQbUawrk9zTsHbg2r9q5y6DSYk5+WQ2G39J8ntR6aLdNTROCA==" saltValue="T2NegYJtU4oxfb/zdtQcZg==" spinCount="100000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17">
        <f>Vorderseite!A1</f>
        <v>16003</v>
      </c>
      <c r="B1" s="117"/>
      <c r="G1" s="28" t="s">
        <v>14</v>
      </c>
      <c r="H1" s="116">
        <f>Vorderseite!C14</f>
        <v>0</v>
      </c>
      <c r="I1" s="116"/>
      <c r="J1" s="116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0" t="s">
        <v>33</v>
      </c>
      <c r="B4" s="121"/>
      <c r="C4" s="121"/>
      <c r="D4" s="122"/>
      <c r="E4" s="30" t="s">
        <v>27</v>
      </c>
      <c r="F4" s="31" t="s">
        <v>34</v>
      </c>
      <c r="G4" s="31" t="s">
        <v>22</v>
      </c>
      <c r="H4" s="123" t="s">
        <v>6</v>
      </c>
      <c r="I4" s="124"/>
      <c r="J4" s="125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6" t="s">
        <v>56</v>
      </c>
      <c r="C5" s="107"/>
      <c r="D5" s="108"/>
      <c r="E5" s="51"/>
      <c r="F5" s="33">
        <v>0.2</v>
      </c>
      <c r="G5" s="34">
        <f>E5*F5*100</f>
        <v>0</v>
      </c>
      <c r="H5" s="105"/>
      <c r="I5" s="105"/>
      <c r="J5" s="105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6" t="s">
        <v>57</v>
      </c>
      <c r="C6" s="107"/>
      <c r="D6" s="108"/>
      <c r="E6" s="51"/>
      <c r="F6" s="33">
        <v>0.2</v>
      </c>
      <c r="G6" s="34">
        <f>E6*F6*100</f>
        <v>0</v>
      </c>
      <c r="H6" s="105"/>
      <c r="I6" s="105"/>
      <c r="J6" s="105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6" t="s">
        <v>58</v>
      </c>
      <c r="C7" s="107"/>
      <c r="D7" s="108"/>
      <c r="E7" s="51"/>
      <c r="F7" s="33">
        <v>0.2</v>
      </c>
      <c r="G7" s="34">
        <f>E7*F7*100</f>
        <v>0</v>
      </c>
      <c r="H7" s="105"/>
      <c r="I7" s="105"/>
      <c r="J7" s="105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6" t="s">
        <v>52</v>
      </c>
      <c r="C8" s="107"/>
      <c r="D8" s="108"/>
      <c r="E8" s="51"/>
      <c r="F8" s="33">
        <v>0.2</v>
      </c>
      <c r="G8" s="34">
        <f>E8*F8*100</f>
        <v>0</v>
      </c>
      <c r="H8" s="105"/>
      <c r="I8" s="105"/>
      <c r="J8" s="105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6" t="s">
        <v>43</v>
      </c>
      <c r="C9" s="107"/>
      <c r="D9" s="108"/>
      <c r="E9" s="51"/>
      <c r="F9" s="33">
        <v>0.2</v>
      </c>
      <c r="G9" s="34">
        <f>E9*F9*100</f>
        <v>0</v>
      </c>
      <c r="H9" s="105"/>
      <c r="I9" s="105"/>
      <c r="J9" s="105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8" t="s">
        <v>31</v>
      </c>
      <c r="I10" s="119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5" t="s">
        <v>41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0" t="s">
        <v>33</v>
      </c>
      <c r="B13" s="121"/>
      <c r="C13" s="121"/>
      <c r="D13" s="122"/>
      <c r="E13" s="30" t="s">
        <v>27</v>
      </c>
      <c r="F13" s="112" t="s">
        <v>6</v>
      </c>
      <c r="G13" s="113"/>
      <c r="H13" s="113"/>
      <c r="I13" s="113"/>
      <c r="J13" s="114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6" t="s">
        <v>59</v>
      </c>
      <c r="C14" s="107"/>
      <c r="D14" s="108"/>
      <c r="E14" s="51"/>
      <c r="F14" s="109"/>
      <c r="G14" s="110"/>
      <c r="H14" s="110"/>
      <c r="I14" s="110"/>
      <c r="J14" s="111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6" t="s">
        <v>60</v>
      </c>
      <c r="C15" s="107"/>
      <c r="D15" s="108"/>
      <c r="E15" s="51"/>
      <c r="F15" s="109"/>
      <c r="G15" s="110"/>
      <c r="H15" s="110"/>
      <c r="I15" s="110"/>
      <c r="J15" s="111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6" t="s">
        <v>61</v>
      </c>
      <c r="C16" s="107"/>
      <c r="D16" s="108"/>
      <c r="E16" s="51"/>
      <c r="F16" s="109"/>
      <c r="G16" s="110"/>
      <c r="H16" s="110"/>
      <c r="I16" s="110"/>
      <c r="J16" s="111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6" t="s">
        <v>62</v>
      </c>
      <c r="C17" s="107"/>
      <c r="D17" s="108"/>
      <c r="E17" s="51"/>
      <c r="F17" s="109"/>
      <c r="G17" s="110"/>
      <c r="H17" s="110"/>
      <c r="I17" s="110"/>
      <c r="J17" s="111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6" t="s">
        <v>63</v>
      </c>
      <c r="C18" s="107"/>
      <c r="D18" s="108"/>
      <c r="E18" s="51"/>
      <c r="F18" s="109"/>
      <c r="G18" s="110"/>
      <c r="H18" s="110"/>
      <c r="I18" s="110"/>
      <c r="J18" s="111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6" t="s">
        <v>52</v>
      </c>
      <c r="C19" s="107"/>
      <c r="D19" s="108"/>
      <c r="E19" s="51"/>
      <c r="F19" s="109"/>
      <c r="G19" s="110"/>
      <c r="H19" s="110"/>
      <c r="I19" s="110"/>
      <c r="J19" s="111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8" t="s">
        <v>44</v>
      </c>
      <c r="G20" s="130"/>
      <c r="H20" s="130"/>
      <c r="I20" s="131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32" t="s">
        <v>8</v>
      </c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29" t="s">
        <v>39</v>
      </c>
      <c r="B27" s="129"/>
      <c r="C27" s="129"/>
      <c r="D27" s="62"/>
      <c r="E27" s="128" t="s">
        <v>37</v>
      </c>
      <c r="F27" s="128"/>
      <c r="G27" s="128"/>
      <c r="H27" s="128"/>
      <c r="I27" s="128"/>
      <c r="J27" s="61"/>
      <c r="L27" s="17"/>
    </row>
    <row r="28" spans="1:17" s="32" customFormat="1" ht="12.75" customHeight="1" x14ac:dyDescent="0.2">
      <c r="A28" s="129"/>
      <c r="B28" s="129"/>
      <c r="C28" s="129"/>
      <c r="D28" s="62"/>
      <c r="E28" s="128"/>
      <c r="F28" s="128"/>
      <c r="G28" s="128"/>
      <c r="H28" s="128"/>
      <c r="I28" s="128"/>
      <c r="J28" s="61"/>
      <c r="L28" s="41"/>
    </row>
    <row r="29" spans="1:17" s="17" customFormat="1" ht="39.75" customHeight="1" x14ac:dyDescent="0.2">
      <c r="A29" s="63"/>
      <c r="B29" s="126"/>
      <c r="C29" s="126"/>
      <c r="D29" s="65"/>
      <c r="E29" s="127"/>
      <c r="F29" s="127"/>
      <c r="G29" s="127"/>
      <c r="H29" s="127"/>
      <c r="I29" s="127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FKWDD4xzk0o6o68SDrsvZQFcwx+tK3h10/La7R88/JI+IH8WS1xz6QZJuRIkLgs92g51X5bNPLEBJdoy49iwyw==" saltValue="yCoChimBDGDls2MF/cYreQ==" spinCount="100000" sheet="1" objects="1" scenarios="1"/>
  <mergeCells count="37"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  <mergeCell ref="B14:D14"/>
    <mergeCell ref="F14:J14"/>
    <mergeCell ref="B15:D15"/>
    <mergeCell ref="F15:J15"/>
    <mergeCell ref="B16:D16"/>
    <mergeCell ref="F16:J16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H8:J8"/>
    <mergeCell ref="B18:D18"/>
    <mergeCell ref="F17:J17"/>
    <mergeCell ref="F13:J13"/>
    <mergeCell ref="F18:J18"/>
    <mergeCell ref="A13:D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17">
        <f>Vorderseite!A1</f>
        <v>16003</v>
      </c>
      <c r="B1" s="117"/>
      <c r="G1" s="28" t="s">
        <v>14</v>
      </c>
      <c r="H1" s="116">
        <f>Vorderseite!C14</f>
        <v>0</v>
      </c>
      <c r="I1" s="116"/>
      <c r="J1" s="116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5" t="s">
        <v>46</v>
      </c>
      <c r="B3" s="115"/>
      <c r="C3" s="115"/>
      <c r="D3" s="115"/>
      <c r="E3" s="115"/>
      <c r="F3" s="115"/>
      <c r="G3" s="115"/>
      <c r="H3" s="115"/>
      <c r="I3" s="115"/>
      <c r="J3" s="115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0"/>
      <c r="B4" s="121"/>
      <c r="C4" s="121"/>
      <c r="D4" s="122"/>
      <c r="E4" s="30" t="s">
        <v>30</v>
      </c>
      <c r="F4" s="112" t="s">
        <v>6</v>
      </c>
      <c r="G4" s="113"/>
      <c r="H4" s="113"/>
      <c r="I4" s="113"/>
      <c r="J4" s="114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47</v>
      </c>
      <c r="C5" s="133"/>
      <c r="D5" s="133"/>
      <c r="E5" s="23">
        <f>Noteneintrag!J20</f>
        <v>0</v>
      </c>
      <c r="F5" s="109"/>
      <c r="G5" s="110"/>
      <c r="H5" s="110"/>
      <c r="I5" s="110"/>
      <c r="J5" s="111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48</v>
      </c>
      <c r="C6" s="135"/>
      <c r="D6" s="136"/>
      <c r="E6" s="51"/>
      <c r="F6" s="109"/>
      <c r="G6" s="110"/>
      <c r="H6" s="110"/>
      <c r="I6" s="110"/>
      <c r="J6" s="111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37" t="s">
        <v>32</v>
      </c>
      <c r="G7" s="138"/>
      <c r="H7" s="138"/>
      <c r="I7" s="139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0" t="s">
        <v>7</v>
      </c>
      <c r="B9" s="140"/>
      <c r="C9" s="140"/>
      <c r="D9" s="140"/>
      <c r="E9" s="140"/>
      <c r="F9" s="140"/>
      <c r="G9" s="140"/>
      <c r="H9" s="140"/>
      <c r="I9" s="140"/>
      <c r="J9" s="141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2"/>
      <c r="B10" s="121"/>
      <c r="C10" s="121"/>
      <c r="D10" s="122"/>
      <c r="E10" s="30" t="s">
        <v>30</v>
      </c>
      <c r="F10" s="31" t="s">
        <v>34</v>
      </c>
      <c r="G10" s="31" t="s">
        <v>22</v>
      </c>
      <c r="H10" s="123" t="s">
        <v>6</v>
      </c>
      <c r="I10" s="124"/>
      <c r="J10" s="125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3" t="s">
        <v>50</v>
      </c>
      <c r="C11" s="143"/>
      <c r="D11" s="143"/>
      <c r="E11" s="23">
        <f>Noteneintrag!J10</f>
        <v>0</v>
      </c>
      <c r="F11" s="55">
        <v>0.4</v>
      </c>
      <c r="G11" s="34">
        <f>E11*F11*100</f>
        <v>0</v>
      </c>
      <c r="H11" s="105"/>
      <c r="I11" s="105"/>
      <c r="J11" s="105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47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05"/>
      <c r="I12" s="105"/>
      <c r="J12" s="105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6" t="s">
        <v>23</v>
      </c>
      <c r="C13" s="107"/>
      <c r="D13" s="108"/>
      <c r="E13" s="18"/>
      <c r="F13" s="55">
        <v>0.2</v>
      </c>
      <c r="G13" s="34">
        <f>E13*F13*100</f>
        <v>0</v>
      </c>
      <c r="H13" s="105"/>
      <c r="I13" s="105"/>
      <c r="J13" s="105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48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05"/>
      <c r="I14" s="105"/>
      <c r="J14" s="105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44" t="s">
        <v>35</v>
      </c>
      <c r="I15" s="145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46" t="s">
        <v>49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32" t="s">
        <v>8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29" t="s">
        <v>39</v>
      </c>
      <c r="B24" s="129"/>
      <c r="C24" s="129"/>
      <c r="D24" s="70"/>
      <c r="E24" s="128" t="s">
        <v>37</v>
      </c>
      <c r="F24" s="128"/>
      <c r="G24" s="128"/>
      <c r="H24" s="128"/>
      <c r="I24" s="128"/>
      <c r="J24" s="69"/>
      <c r="L24" s="17"/>
    </row>
    <row r="25" spans="1:17" s="32" customFormat="1" ht="12.75" customHeight="1" x14ac:dyDescent="0.2">
      <c r="A25" s="129"/>
      <c r="B25" s="129"/>
      <c r="C25" s="129"/>
      <c r="D25" s="70"/>
      <c r="E25" s="128"/>
      <c r="F25" s="128"/>
      <c r="G25" s="128"/>
      <c r="H25" s="128"/>
      <c r="I25" s="128"/>
      <c r="J25" s="69"/>
      <c r="L25" s="41"/>
    </row>
    <row r="26" spans="1:17" s="17" customFormat="1" ht="39.75" customHeight="1" x14ac:dyDescent="0.2">
      <c r="A26" s="63"/>
      <c r="B26" s="126"/>
      <c r="C26" s="126"/>
      <c r="D26" s="65"/>
      <c r="E26" s="127"/>
      <c r="F26" s="127"/>
      <c r="G26" s="127"/>
      <c r="H26" s="127"/>
      <c r="I26" s="127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HJYJib52a2hqo0kf7po3ndMCw1VV0IZFyQdCftMRlwrFTgLYGSTrd9L5JbHXTuGtK1OJW227/3JnEiAXH/2/7A==" saltValue="1Z7svnxuvRD8agw95S3N1Q==" spinCount="100000" sheet="1" objects="1" scenarios="1"/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2018-07-25T10:09:07Z</cp:lastPrinted>
  <dcterms:created xsi:type="dcterms:W3CDTF">2006-01-30T14:36:36Z</dcterms:created>
  <dcterms:modified xsi:type="dcterms:W3CDTF">2018-08-07T12:58:48Z</dcterms:modified>
</cp:coreProperties>
</file>